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282E1928-63C3-4ABA-A33E-EAC5CF50E40B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62" i="1" l="1"/>
  <c r="L43" i="1"/>
  <c r="G62" i="1"/>
  <c r="L157" i="1"/>
  <c r="G176" i="1"/>
  <c r="J43" i="1"/>
  <c r="H119" i="1"/>
  <c r="H176" i="1"/>
  <c r="I62" i="1"/>
  <c r="I119" i="1"/>
  <c r="I176" i="1"/>
  <c r="F176" i="1"/>
  <c r="J62" i="1"/>
  <c r="F81" i="1"/>
  <c r="J119" i="1"/>
  <c r="F138" i="1"/>
  <c r="F195" i="1"/>
  <c r="G24" i="1"/>
  <c r="G81" i="1"/>
  <c r="L119" i="1"/>
  <c r="G138" i="1"/>
  <c r="H24" i="1"/>
  <c r="H138" i="1"/>
  <c r="F24" i="1"/>
  <c r="F196" i="1" s="1"/>
  <c r="I24" i="1"/>
  <c r="I196" i="1" s="1"/>
  <c r="I81" i="1"/>
  <c r="I138" i="1"/>
  <c r="G119" i="1"/>
  <c r="F119" i="1"/>
  <c r="J100" i="1"/>
  <c r="H195" i="1"/>
  <c r="H81" i="1"/>
  <c r="J176" i="1"/>
  <c r="H62" i="1"/>
  <c r="H196" i="1" s="1"/>
  <c r="J157" i="1"/>
  <c r="L100" i="1"/>
  <c r="J81" i="1"/>
  <c r="L62" i="1"/>
  <c r="J24" i="1"/>
  <c r="J196" i="1" l="1"/>
  <c r="G196" i="1"/>
  <c r="L196" i="1"/>
</calcChain>
</file>

<file path=xl/sharedStrings.xml><?xml version="1.0" encoding="utf-8"?>
<sst xmlns="http://schemas.openxmlformats.org/spreadsheetml/2006/main" count="378" uniqueCount="158">
  <si>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</si>
  <si>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</si>
  <si>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</si>
  <si>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</si>
  <si>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</si>
  <si>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</si>
  <si>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</si>
  <si>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</si>
  <si>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</si>
  <si>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</si>
  <si>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</si>
  <si>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</si>
  <si>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</si>
  <si>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</si>
  <si>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</si>
  <si>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</si>
  <si>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</si>
  <si>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</si>
  <si>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</si>
  <si>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</si>
  <si>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</si>
  <si>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</si>
  <si>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</si>
  <si>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</si>
  <si>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</si>
  <si>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</si>
  <si>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</si>
  <si>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</si>
  <si>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</si>
  <si>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</si>
  <si>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</si>
  <si>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</si>
  <si>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</si>
  <si>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</si>
  <si>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</si>
  <si>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</si>
  <si>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</si>
  <si>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</si>
  <si>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 №75- 516*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</si>
  <si>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</si>
  <si>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</si>
  <si>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</si>
  <si>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</si>
  <si>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</si>
  <si>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</si>
  <si>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чай из апельсинов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</si>
  <si>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</si>
  <si>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</si>
  <si>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</si>
  <si>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</si>
  <si>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</si>
  <si>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</si>
  <si>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</si>
  <si>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</si>
  <si>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</si>
  <si>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</si>
  <si>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</si>
  <si>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</si>
  <si>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</si>
  <si>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салат фантазия</t>
  </si>
  <si>
    <t>Борщ с капустой и картофелем</t>
  </si>
  <si>
    <t>Котлеты классные</t>
  </si>
  <si>
    <t>Картофельное пюре</t>
  </si>
  <si>
    <t xml:space="preserve">кисель из концентрата </t>
  </si>
  <si>
    <t>хлеб столовый</t>
  </si>
  <si>
    <t>ттк №14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</si>
  <si>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</si>
  <si>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</si>
  <si>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</si>
  <si>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</si>
  <si>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</si>
  <si>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</si>
  <si>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</si>
  <si>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</si>
  <si>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</t>
  </si>
  <si>
    <t>2****</t>
  </si>
  <si>
    <t>147****</t>
  </si>
  <si>
    <t>461*</t>
  </si>
  <si>
    <t>510*</t>
  </si>
  <si>
    <t>ттк №24</t>
  </si>
  <si>
    <t>Тефтели (1-й вариант) Каша вязкая гречневая</t>
  </si>
  <si>
    <t>Фруктовый чай с яблоком</t>
  </si>
  <si>
    <t>ттк №58</t>
  </si>
  <si>
    <t>461*-510*</t>
  </si>
  <si>
    <t>помидоры свежие плов из филе курицы</t>
  </si>
  <si>
    <t>Чай  с сахаром</t>
  </si>
  <si>
    <t>ттк № 83-415***</t>
  </si>
  <si>
    <t>ттк № 77</t>
  </si>
  <si>
    <t>Салат  из свежих огурцов</t>
  </si>
  <si>
    <t>щи из свежей капусты с картофелем</t>
  </si>
  <si>
    <t>плов</t>
  </si>
  <si>
    <t>компот из смеси сухофруктов</t>
  </si>
  <si>
    <t>хлеб столовый (ржано-пшеничный)</t>
  </si>
  <si>
    <t>ттк №16</t>
  </si>
  <si>
    <t>№142****</t>
  </si>
  <si>
    <t>ттк № 83</t>
  </si>
  <si>
    <t>ттк № 25</t>
  </si>
  <si>
    <t>ттк 59 510*</t>
  </si>
  <si>
    <t>чай апельсиновый</t>
  </si>
  <si>
    <t>Салат "Радуга"</t>
  </si>
  <si>
    <t>суп картофельныйс бобовыми</t>
  </si>
  <si>
    <t>мясные шарики с овощами</t>
  </si>
  <si>
    <t>компот из свежих плодов</t>
  </si>
  <si>
    <t>ттк №20</t>
  </si>
  <si>
    <t>№81 12г</t>
  </si>
  <si>
    <t>ттк №59</t>
  </si>
  <si>
    <t xml:space="preserve">Шницель детский макароны помидоры свежие </t>
  </si>
  <si>
    <t>ттк № 7510*</t>
  </si>
  <si>
    <t>Чай с лимоном</t>
  </si>
  <si>
    <t>винегрет овощной</t>
  </si>
  <si>
    <t>суп картофельный</t>
  </si>
  <si>
    <t>фрикадельки куриные  в соусе</t>
  </si>
  <si>
    <t>фруктовый чай с яблоком</t>
  </si>
  <si>
    <t>№148*</t>
  </si>
  <si>
    <t>ттк № 7</t>
  </si>
  <si>
    <t>ттк№25</t>
  </si>
  <si>
    <t>огурцы свежие (порциями) плов</t>
  </si>
  <si>
    <t>чай  с сахаром</t>
  </si>
  <si>
    <t>Салат  из свежих помидоров и огурцов</t>
  </si>
  <si>
    <t>ттк №15</t>
  </si>
  <si>
    <t>№111*</t>
  </si>
  <si>
    <t>ттк №60</t>
  </si>
  <si>
    <t>614****</t>
  </si>
  <si>
    <t>Каша Дружба</t>
  </si>
  <si>
    <t>Чай с молоком</t>
  </si>
  <si>
    <t>Салат фантазия</t>
  </si>
  <si>
    <t>рассольник Ленинградский</t>
  </si>
  <si>
    <t>Котлета Клас-сные</t>
  </si>
  <si>
    <t>капуста тушеная</t>
  </si>
  <si>
    <t>кисель</t>
  </si>
  <si>
    <t>№76 12г</t>
  </si>
  <si>
    <t>салат из белокочанной капусты с морковью</t>
  </si>
  <si>
    <t>суп кудрявый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</si>
  <si>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</si>
  <si>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</si>
  <si>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</si>
  <si>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</si>
  <si>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</si>
  <si>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</si>
  <si>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</si>
  <si>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</si>
  <si>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"Ёжики" с овощами, картофельное пюре,огурцы свежие  (порциями)</t>
  </si>
  <si>
    <t>ттк № 48 -250*-107****</t>
  </si>
  <si>
    <t>ттк № 79</t>
  </si>
  <si>
    <t>Салат " Здоровье"</t>
  </si>
  <si>
    <t>Щи из свежей капусты с картофелем</t>
  </si>
  <si>
    <t>"Ёжики" с овощами</t>
  </si>
  <si>
    <t>лимонный напиток</t>
  </si>
  <si>
    <t>ттк №13</t>
  </si>
  <si>
    <t>ттк № 48</t>
  </si>
  <si>
    <t>ттк № 26</t>
  </si>
  <si>
    <t>директор</t>
  </si>
  <si>
    <t>Согласовал</t>
  </si>
  <si>
    <t>Мясные шарики с овощами .Картофельное пюре</t>
  </si>
  <si>
    <t>картофельное пюре</t>
  </si>
  <si>
    <t>Гришина Н.Г.</t>
  </si>
  <si>
    <t>12-18лет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</si>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</sst>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/>
      <c r="D1" s="69"/>
      <c r="E1" s="69"/>
      <c r="F1" s="12" t="s">
        <v>152</v>
      </c>
      <c r="G1" s="2" t="s">
        <v>15</v>
      </c>
      <c r="H1" s="70" t="s">
        <v>151</v>
      </c>
      <c r="I1" s="70"/>
      <c r="J1" s="70"/>
      <c r="K1" s="70"/>
    </row>
    <row r="2" spans="1:12" ht="18" x14ac:dyDescent="0.25">
      <c r="A2" s="35" t="s">
        <v>6</v>
      </c>
      <c r="C2" s="2"/>
      <c r="G2" s="2" t="s">
        <v>16</v>
      </c>
      <c r="H2" s="70" t="s">
        <v>155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156</v>
      </c>
      <c r="G3" s="2" t="s">
        <v>17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32</v>
      </c>
      <c r="I4" s="45" t="s">
        <v>33</v>
      </c>
      <c r="J4" s="45" t="s">
        <v>34</v>
      </c>
    </row>
    <row r="5" spans="1:12" ht="31.5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31</v>
      </c>
    </row>
    <row r="6" spans="1:12" ht="18" x14ac:dyDescent="0.35">
      <c r="A6" s="20">
        <v>1</v>
      </c>
      <c r="B6" s="21">
        <v>1</v>
      </c>
      <c r="C6" s="22" t="s">
        <v>18</v>
      </c>
      <c r="D6" s="5" t="s">
        <v>19</v>
      </c>
      <c r="E6" s="50" t="s">
        <v>106</v>
      </c>
      <c r="F6" s="52">
        <v>287</v>
      </c>
      <c r="G6" s="57">
        <v>13.46</v>
      </c>
      <c r="H6" s="57">
        <v>14.86</v>
      </c>
      <c r="I6" s="57">
        <v>49.76</v>
      </c>
      <c r="J6" s="57">
        <v>372.34</v>
      </c>
      <c r="K6" s="50" t="s">
        <v>107</v>
      </c>
      <c r="L6" s="51">
        <v>59.25</v>
      </c>
    </row>
    <row r="7" spans="1:12" ht="18" x14ac:dyDescent="0.3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" x14ac:dyDescent="0.35">
      <c r="A8" s="23"/>
      <c r="B8" s="15"/>
      <c r="C8" s="11"/>
      <c r="D8" s="7" t="s">
        <v>20</v>
      </c>
      <c r="E8" s="49" t="s">
        <v>108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69</v>
      </c>
      <c r="L8" s="51">
        <v>4.97</v>
      </c>
    </row>
    <row r="9" spans="1:12" ht="18" x14ac:dyDescent="0.35">
      <c r="A9" s="23"/>
      <c r="B9" s="15"/>
      <c r="C9" s="11"/>
      <c r="D9" s="7" t="s">
        <v>21</v>
      </c>
      <c r="E9" s="50" t="s">
        <v>37</v>
      </c>
      <c r="F9" s="52">
        <v>30</v>
      </c>
      <c r="G9" s="56">
        <v>2.2799999999999998</v>
      </c>
      <c r="H9" s="56">
        <v>0.24</v>
      </c>
      <c r="I9" s="56">
        <v>14.76</v>
      </c>
      <c r="J9" s="56">
        <v>70.5</v>
      </c>
      <c r="K9" s="49" t="s">
        <v>40</v>
      </c>
      <c r="L9" s="52">
        <v>1.58</v>
      </c>
    </row>
    <row r="10" spans="1:12" ht="14.5" x14ac:dyDescent="0.35">
      <c r="A10" s="23"/>
      <c r="B10" s="15"/>
      <c r="C10" s="11"/>
      <c r="D10" s="7" t="s">
        <v>22</v>
      </c>
      <c r="E10" s="40"/>
      <c r="F10" s="41"/>
      <c r="G10" s="41"/>
      <c r="H10" s="41"/>
      <c r="I10" s="41"/>
      <c r="J10" s="41"/>
      <c r="K10" s="42"/>
      <c r="L10" s="41"/>
    </row>
    <row r="11" spans="1:12" ht="14.5" x14ac:dyDescent="0.3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29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8" x14ac:dyDescent="0.3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9" t="s">
        <v>109</v>
      </c>
      <c r="F14" s="60">
        <v>70</v>
      </c>
      <c r="G14" s="61">
        <v>1.1000000000000001</v>
      </c>
      <c r="H14" s="61">
        <v>4.57</v>
      </c>
      <c r="I14" s="61">
        <v>5.6</v>
      </c>
      <c r="J14" s="61">
        <v>67.38</v>
      </c>
      <c r="K14" s="63" t="s">
        <v>47</v>
      </c>
      <c r="L14" s="62">
        <v>10.48</v>
      </c>
    </row>
    <row r="15" spans="1:12" ht="18" x14ac:dyDescent="0.35">
      <c r="A15" s="23"/>
      <c r="B15" s="15"/>
      <c r="C15" s="11"/>
      <c r="D15" s="7" t="s">
        <v>157</v>
      </c>
      <c r="E15" s="49" t="s">
        <v>110</v>
      </c>
      <c r="F15" s="52">
        <v>250</v>
      </c>
      <c r="G15" s="57">
        <v>2.34</v>
      </c>
      <c r="H15" s="57">
        <v>5.0999999999999996</v>
      </c>
      <c r="I15" s="57">
        <v>16.87</v>
      </c>
      <c r="J15" s="57">
        <v>198.4</v>
      </c>
      <c r="K15" s="50" t="s">
        <v>113</v>
      </c>
      <c r="L15" s="51">
        <v>8.98</v>
      </c>
    </row>
    <row r="16" spans="1:12" ht="18" x14ac:dyDescent="0.35">
      <c r="A16" s="23"/>
      <c r="B16" s="15"/>
      <c r="C16" s="11"/>
      <c r="D16" s="7" t="s">
        <v>157</v>
      </c>
      <c r="E16" s="50" t="s">
        <v>111</v>
      </c>
      <c r="F16" s="52">
        <v>120</v>
      </c>
      <c r="G16" s="57">
        <v>10.83</v>
      </c>
      <c r="H16" s="57">
        <v>10.93</v>
      </c>
      <c r="I16" s="57">
        <v>9.64</v>
      </c>
      <c r="J16" s="57">
        <v>193.81</v>
      </c>
      <c r="K16" s="50" t="s">
        <v>114</v>
      </c>
      <c r="L16" s="51">
        <v>54.72</v>
      </c>
    </row>
    <row r="17" spans="1:12" ht="18" x14ac:dyDescent="0.35">
      <c r="A17" s="23"/>
      <c r="B17" s="15"/>
      <c r="C17" s="11"/>
      <c r="D17" s="7" t="s">
        <v>25</v>
      </c>
      <c r="E17" s="49" t="s">
        <v>73</v>
      </c>
      <c r="F17" s="52">
        <v>185</v>
      </c>
      <c r="G17" s="57">
        <v>5.55</v>
      </c>
      <c r="H17" s="57">
        <v>8.33</v>
      </c>
      <c r="I17" s="57">
        <v>27.57</v>
      </c>
      <c r="J17" s="57">
        <v>210.9</v>
      </c>
      <c r="K17" s="50" t="s">
        <v>78</v>
      </c>
      <c r="L17" s="51">
        <v>11.27</v>
      </c>
    </row>
    <row r="18" spans="1:12" ht="18" x14ac:dyDescent="0.35">
      <c r="A18" s="23"/>
      <c r="B18" s="15"/>
      <c r="C18" s="11"/>
      <c r="D18" s="7" t="s">
        <v>26</v>
      </c>
      <c r="E18" s="50" t="s">
        <v>112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115</v>
      </c>
      <c r="L18" s="52">
        <v>5.13</v>
      </c>
    </row>
    <row r="19" spans="1:12" ht="18" x14ac:dyDescent="0.35">
      <c r="A19" s="23"/>
      <c r="B19" s="15"/>
      <c r="C19" s="11"/>
      <c r="D19" s="7" t="s">
        <v>27</v>
      </c>
      <c r="E19" s="50" t="s">
        <v>37</v>
      </c>
      <c r="F19" s="52">
        <v>35</v>
      </c>
      <c r="G19" s="56">
        <v>2.66</v>
      </c>
      <c r="H19" s="56">
        <v>0.28000000000000003</v>
      </c>
      <c r="I19" s="56">
        <v>17.22</v>
      </c>
      <c r="J19" s="56">
        <v>82.25</v>
      </c>
      <c r="K19" s="49" t="s">
        <v>40</v>
      </c>
      <c r="L19" s="52">
        <v>1.85</v>
      </c>
    </row>
    <row r="20" spans="1:12" ht="18" x14ac:dyDescent="0.35">
      <c r="A20" s="23"/>
      <c r="B20" s="15"/>
      <c r="C20" s="11"/>
      <c r="D20" s="7" t="s">
        <v>28</v>
      </c>
      <c r="E20" s="50" t="s">
        <v>92</v>
      </c>
      <c r="F20" s="52">
        <v>32</v>
      </c>
      <c r="G20" s="57">
        <v>2.11</v>
      </c>
      <c r="H20" s="57">
        <v>0.38</v>
      </c>
      <c r="I20" s="57">
        <v>10.88</v>
      </c>
      <c r="J20" s="57">
        <v>57.92</v>
      </c>
      <c r="K20" s="49" t="s">
        <v>52</v>
      </c>
      <c r="L20" s="51">
        <v>1.37</v>
      </c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29</v>
      </c>
      <c r="E23" s="9"/>
      <c r="F23" s="19">
        <f>SUM(F14:F22)</f>
        <v>892</v>
      </c>
      <c r="G23" s="19">
        <f t="shared" ref="G23:J23" si="2">SUM(G14:G22)</f>
        <v>24.59</v>
      </c>
      <c r="H23" s="19">
        <f t="shared" si="2"/>
        <v>29.59</v>
      </c>
      <c r="I23" s="19">
        <f t="shared" si="2"/>
        <v>110.97999999999999</v>
      </c>
      <c r="J23" s="19">
        <f t="shared" si="2"/>
        <v>903.45999999999992</v>
      </c>
      <c r="K23" s="25"/>
      <c r="L23" s="19">
        <f t="shared" ref="L23" si="3">SUM(L14:L22)</f>
        <v>93.8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1409</v>
      </c>
      <c r="G24" s="32">
        <f t="shared" ref="G24:J24" si="4">G13+G23</f>
        <v>40.4</v>
      </c>
      <c r="H24" s="32">
        <f t="shared" si="4"/>
        <v>44.7</v>
      </c>
      <c r="I24" s="32">
        <f t="shared" si="4"/>
        <v>190.81</v>
      </c>
      <c r="J24" s="32">
        <f t="shared" si="4"/>
        <v>1407.9199999999998</v>
      </c>
      <c r="K24" s="32"/>
      <c r="L24" s="32">
        <f t="shared" ref="L24" si="5">L13+L23</f>
        <v>159.6</v>
      </c>
    </row>
    <row r="25" spans="1:12" ht="18" x14ac:dyDescent="0.35">
      <c r="A25" s="14">
        <v>1</v>
      </c>
      <c r="B25" s="15">
        <v>2</v>
      </c>
      <c r="C25" s="22" t="s">
        <v>18</v>
      </c>
      <c r="D25" s="5" t="s">
        <v>19</v>
      </c>
      <c r="E25" s="49" t="s">
        <v>116</v>
      </c>
      <c r="F25" s="53">
        <v>261</v>
      </c>
      <c r="G25" s="54">
        <v>14.08</v>
      </c>
      <c r="H25" s="54">
        <v>15.36</v>
      </c>
      <c r="I25" s="54">
        <v>41.13</v>
      </c>
      <c r="J25" s="54">
        <v>358.54</v>
      </c>
      <c r="K25" s="50"/>
      <c r="L25" s="51">
        <v>60.94</v>
      </c>
    </row>
    <row r="26" spans="1:12" ht="14.5" x14ac:dyDescent="0.3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" x14ac:dyDescent="0.35">
      <c r="A27" s="14"/>
      <c r="B27" s="15"/>
      <c r="C27" s="11"/>
      <c r="D27" s="7" t="s">
        <v>20</v>
      </c>
      <c r="E27" s="50" t="s">
        <v>117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/>
      <c r="L27" s="51">
        <v>2.33</v>
      </c>
    </row>
    <row r="28" spans="1:12" ht="18" x14ac:dyDescent="0.35">
      <c r="A28" s="14"/>
      <c r="B28" s="15"/>
      <c r="C28" s="11"/>
      <c r="D28" s="7" t="s">
        <v>21</v>
      </c>
      <c r="E28" s="50" t="s">
        <v>37</v>
      </c>
      <c r="F28" s="52">
        <v>48</v>
      </c>
      <c r="G28" s="56">
        <v>3.65</v>
      </c>
      <c r="H28" s="56">
        <v>0.38</v>
      </c>
      <c r="I28" s="56">
        <v>23.62</v>
      </c>
      <c r="J28" s="56">
        <v>112.8</v>
      </c>
      <c r="K28" s="49"/>
      <c r="L28" s="52">
        <v>2.5299999999999998</v>
      </c>
    </row>
    <row r="29" spans="1:12" ht="18" x14ac:dyDescent="0.35">
      <c r="A29" s="14"/>
      <c r="B29" s="15"/>
      <c r="C29" s="11"/>
      <c r="D29" s="7" t="s">
        <v>22</v>
      </c>
      <c r="E29" s="49"/>
      <c r="F29" s="41"/>
      <c r="G29" s="41"/>
      <c r="H29" s="41"/>
      <c r="I29" s="41"/>
      <c r="J29" s="41"/>
      <c r="K29" s="42"/>
      <c r="L29" s="41"/>
    </row>
    <row r="30" spans="1:12" ht="18" x14ac:dyDescent="0.35">
      <c r="A30" s="14"/>
      <c r="B30" s="15"/>
      <c r="C30" s="11"/>
      <c r="D30" s="6" t="s">
        <v>24</v>
      </c>
      <c r="E30" s="49"/>
      <c r="F30" s="41"/>
      <c r="G30" s="57"/>
      <c r="H30" s="57"/>
      <c r="I30" s="57"/>
      <c r="J30" s="41"/>
      <c r="K30" s="50"/>
      <c r="L30" s="41"/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29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8" x14ac:dyDescent="0.3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9" t="s">
        <v>118</v>
      </c>
      <c r="F33" s="52">
        <v>90</v>
      </c>
      <c r="G33" s="57">
        <v>0.81</v>
      </c>
      <c r="H33" s="57">
        <v>4.59</v>
      </c>
      <c r="I33" s="57">
        <v>3.24</v>
      </c>
      <c r="J33" s="57">
        <v>57.6</v>
      </c>
      <c r="K33" s="50" t="s">
        <v>119</v>
      </c>
      <c r="L33" s="51">
        <v>21.58</v>
      </c>
    </row>
    <row r="34" spans="1:12" ht="18" x14ac:dyDescent="0.35">
      <c r="A34" s="14"/>
      <c r="B34" s="15"/>
      <c r="C34" s="11"/>
      <c r="D34" s="7" t="s">
        <v>157</v>
      </c>
      <c r="E34" s="49" t="s">
        <v>60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120</v>
      </c>
      <c r="L34" s="51">
        <v>7.89</v>
      </c>
    </row>
    <row r="35" spans="1:12" ht="18" x14ac:dyDescent="0.35">
      <c r="A35" s="14"/>
      <c r="B35" s="15"/>
      <c r="C35" s="11"/>
      <c r="D35" s="7" t="s">
        <v>157</v>
      </c>
      <c r="E35" s="49" t="s">
        <v>90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121</v>
      </c>
      <c r="L35" s="51">
        <v>45.64</v>
      </c>
    </row>
    <row r="36" spans="1:12" ht="18" x14ac:dyDescent="0.35">
      <c r="A36" s="14"/>
      <c r="B36" s="15"/>
      <c r="C36" s="11"/>
      <c r="D36" s="7" t="s">
        <v>25</v>
      </c>
      <c r="E36" s="49"/>
      <c r="F36" s="53"/>
      <c r="G36" s="54"/>
      <c r="H36" s="54"/>
      <c r="I36" s="54"/>
      <c r="J36" s="54"/>
      <c r="K36" s="50"/>
      <c r="L36" s="51"/>
    </row>
    <row r="37" spans="1:12" ht="18" x14ac:dyDescent="0.35">
      <c r="A37" s="14"/>
      <c r="B37" s="15"/>
      <c r="C37" s="11"/>
      <c r="D37" s="7" t="s">
        <v>26</v>
      </c>
      <c r="E37" s="50" t="s">
        <v>74</v>
      </c>
      <c r="F37" s="52">
        <v>200</v>
      </c>
      <c r="G37" s="64">
        <v>2</v>
      </c>
      <c r="H37" s="64">
        <v>0.2</v>
      </c>
      <c r="I37" s="64">
        <v>5.8</v>
      </c>
      <c r="J37" s="64">
        <v>36</v>
      </c>
      <c r="K37" s="50" t="s">
        <v>122</v>
      </c>
      <c r="L37" s="51">
        <v>14.88</v>
      </c>
    </row>
    <row r="38" spans="1:12" ht="18" x14ac:dyDescent="0.35">
      <c r="A38" s="14"/>
      <c r="B38" s="15"/>
      <c r="C38" s="11"/>
      <c r="D38" s="7" t="s">
        <v>27</v>
      </c>
      <c r="E38" s="50" t="s">
        <v>37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40</v>
      </c>
      <c r="L38" s="52">
        <v>2.11</v>
      </c>
    </row>
    <row r="39" spans="1:12" ht="18" x14ac:dyDescent="0.35">
      <c r="A39" s="14"/>
      <c r="B39" s="15"/>
      <c r="C39" s="11"/>
      <c r="D39" s="7" t="s">
        <v>28</v>
      </c>
      <c r="E39" s="50" t="s">
        <v>46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52</v>
      </c>
      <c r="L39" s="51">
        <v>1.7</v>
      </c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29</v>
      </c>
      <c r="E42" s="9"/>
      <c r="F42" s="19">
        <f>SUM(F33:F41)</f>
        <v>820</v>
      </c>
      <c r="G42" s="19">
        <f t="shared" ref="G42" si="10">SUM(G33:G41)</f>
        <v>23.919999999999998</v>
      </c>
      <c r="H42" s="19">
        <f t="shared" ref="H42" si="11">SUM(H33:H41)</f>
        <v>24.89</v>
      </c>
      <c r="I42" s="19">
        <f t="shared" ref="I42" si="12">SUM(I33:I41)</f>
        <v>92.57</v>
      </c>
      <c r="J42" s="19">
        <f t="shared" ref="J42:L42" si="13">SUM(J33:J41)</f>
        <v>705</v>
      </c>
      <c r="K42" s="25"/>
      <c r="L42" s="19">
        <f t="shared" si="13"/>
        <v>93.8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1329</v>
      </c>
      <c r="G43" s="32">
        <f t="shared" ref="G43" si="14">G32+G42</f>
        <v>41.75</v>
      </c>
      <c r="H43" s="32">
        <f t="shared" ref="H43" si="15">H32+H42</f>
        <v>40.630000000000003</v>
      </c>
      <c r="I43" s="32">
        <f t="shared" ref="I43" si="16">I32+I42</f>
        <v>170.32</v>
      </c>
      <c r="J43" s="32">
        <f t="shared" ref="J43:L43" si="17">J32+J42</f>
        <v>1236.3400000000001</v>
      </c>
      <c r="K43" s="32"/>
      <c r="L43" s="32">
        <f t="shared" si="17"/>
        <v>159.6</v>
      </c>
    </row>
    <row r="44" spans="1:12" ht="18" x14ac:dyDescent="0.35">
      <c r="A44" s="20">
        <v>1</v>
      </c>
      <c r="B44" s="21">
        <v>3</v>
      </c>
      <c r="C44" s="22" t="s">
        <v>18</v>
      </c>
      <c r="D44" s="5" t="s">
        <v>19</v>
      </c>
      <c r="E44" s="49" t="s">
        <v>123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/>
      <c r="L44" s="51">
        <v>24.85</v>
      </c>
    </row>
    <row r="45" spans="1:12" ht="14.5" x14ac:dyDescent="0.3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" x14ac:dyDescent="0.35">
      <c r="A46" s="23"/>
      <c r="B46" s="15"/>
      <c r="C46" s="11"/>
      <c r="D46" s="7" t="s">
        <v>20</v>
      </c>
      <c r="E46" s="50" t="s">
        <v>124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/>
      <c r="L46" s="52">
        <v>10.15</v>
      </c>
    </row>
    <row r="47" spans="1:12" ht="18" x14ac:dyDescent="0.35">
      <c r="A47" s="23"/>
      <c r="B47" s="15"/>
      <c r="C47" s="11"/>
      <c r="D47" s="7" t="s">
        <v>21</v>
      </c>
      <c r="E47" s="50" t="s">
        <v>37</v>
      </c>
      <c r="F47" s="52">
        <v>31</v>
      </c>
      <c r="G47" s="56">
        <v>2.36</v>
      </c>
      <c r="H47" s="56">
        <v>0.25</v>
      </c>
      <c r="I47" s="56">
        <v>15.69</v>
      </c>
      <c r="J47" s="56">
        <v>72.849999999999994</v>
      </c>
      <c r="K47" s="49"/>
      <c r="L47" s="52">
        <v>1.63</v>
      </c>
    </row>
    <row r="48" spans="1:12" ht="14.5" x14ac:dyDescent="0.35">
      <c r="A48" s="23"/>
      <c r="B48" s="15"/>
      <c r="C48" s="11"/>
      <c r="D48" s="7" t="s">
        <v>22</v>
      </c>
      <c r="E48" s="40"/>
      <c r="F48" s="41"/>
      <c r="G48" s="41"/>
      <c r="H48" s="41"/>
      <c r="I48" s="41"/>
      <c r="J48" s="41"/>
      <c r="K48" s="42"/>
      <c r="L48" s="41"/>
    </row>
    <row r="49" spans="1:12" ht="18" x14ac:dyDescent="0.35">
      <c r="A49" s="23"/>
      <c r="B49" s="15"/>
      <c r="C49" s="11"/>
      <c r="D49" s="6" t="s">
        <v>24</v>
      </c>
      <c r="E49" s="49" t="s">
        <v>55</v>
      </c>
      <c r="F49" s="52">
        <v>77</v>
      </c>
      <c r="G49" s="41">
        <v>8.07</v>
      </c>
      <c r="H49" s="41">
        <v>7.35</v>
      </c>
      <c r="I49" s="41">
        <v>13.66</v>
      </c>
      <c r="J49" s="41">
        <v>166.62</v>
      </c>
      <c r="K49" s="42"/>
      <c r="L49" s="41">
        <v>29.17</v>
      </c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29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20.939999999999998</v>
      </c>
      <c r="I51" s="19">
        <f t="shared" ref="I51" si="20">SUM(I44:I50)</f>
        <v>68.39</v>
      </c>
      <c r="J51" s="19">
        <f t="shared" ref="J51:L51" si="21">SUM(J44:J50)</f>
        <v>554.99</v>
      </c>
      <c r="K51" s="25"/>
      <c r="L51" s="19">
        <f t="shared" si="21"/>
        <v>65.800000000000011</v>
      </c>
    </row>
    <row r="52" spans="1:12" ht="18" x14ac:dyDescent="0.3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9" t="s">
        <v>125</v>
      </c>
      <c r="F52" s="52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0" t="s">
        <v>93</v>
      </c>
      <c r="L52" s="51">
        <v>8.1199999999999992</v>
      </c>
    </row>
    <row r="53" spans="1:12" ht="18" x14ac:dyDescent="0.35">
      <c r="A53" s="23"/>
      <c r="B53" s="15"/>
      <c r="C53" s="11"/>
      <c r="D53" s="7" t="s">
        <v>157</v>
      </c>
      <c r="E53" s="49" t="s">
        <v>126</v>
      </c>
      <c r="F53" s="52">
        <v>250</v>
      </c>
      <c r="G53" s="57">
        <v>2.1</v>
      </c>
      <c r="H53" s="57">
        <v>5.13</v>
      </c>
      <c r="I53" s="57">
        <v>16.579999999999998</v>
      </c>
      <c r="J53" s="57">
        <v>120.75</v>
      </c>
      <c r="K53" s="50" t="s">
        <v>130</v>
      </c>
      <c r="L53" s="51">
        <v>11.47</v>
      </c>
    </row>
    <row r="54" spans="1:12" ht="18" x14ac:dyDescent="0.35">
      <c r="A54" s="23"/>
      <c r="B54" s="15"/>
      <c r="C54" s="11"/>
      <c r="D54" s="7" t="s">
        <v>157</v>
      </c>
      <c r="E54" s="49" t="s">
        <v>127</v>
      </c>
      <c r="F54" s="53">
        <v>100</v>
      </c>
      <c r="G54" s="54">
        <v>15.87</v>
      </c>
      <c r="H54" s="54">
        <v>9.41</v>
      </c>
      <c r="I54" s="54">
        <v>13.1</v>
      </c>
      <c r="J54" s="54">
        <v>200.57</v>
      </c>
      <c r="K54" s="50" t="s">
        <v>67</v>
      </c>
      <c r="L54" s="51">
        <v>52.45</v>
      </c>
    </row>
    <row r="55" spans="1:12" ht="18" x14ac:dyDescent="0.35">
      <c r="A55" s="23"/>
      <c r="B55" s="15"/>
      <c r="C55" s="11"/>
      <c r="D55" s="7" t="s">
        <v>25</v>
      </c>
      <c r="E55" s="49" t="s">
        <v>128</v>
      </c>
      <c r="F55" s="53">
        <v>185</v>
      </c>
      <c r="G55" s="54">
        <v>4.8499999999999996</v>
      </c>
      <c r="H55" s="54">
        <v>6.66</v>
      </c>
      <c r="I55" s="54">
        <v>24.87</v>
      </c>
      <c r="J55" s="54">
        <v>161.25</v>
      </c>
      <c r="K55" s="50" t="s">
        <v>50</v>
      </c>
      <c r="L55" s="51">
        <v>15.3</v>
      </c>
    </row>
    <row r="56" spans="1:12" ht="18" x14ac:dyDescent="0.35">
      <c r="A56" s="23"/>
      <c r="B56" s="15"/>
      <c r="C56" s="11"/>
      <c r="D56" s="7" t="s">
        <v>26</v>
      </c>
      <c r="E56" s="50" t="s">
        <v>129</v>
      </c>
      <c r="F56" s="52">
        <v>200</v>
      </c>
      <c r="G56" s="64">
        <v>1.4</v>
      </c>
      <c r="H56" s="64">
        <v>0</v>
      </c>
      <c r="I56" s="64">
        <v>29</v>
      </c>
      <c r="J56" s="64">
        <v>122</v>
      </c>
      <c r="K56" s="50" t="s">
        <v>51</v>
      </c>
      <c r="L56" s="51">
        <v>4.72</v>
      </c>
    </row>
    <row r="57" spans="1:12" ht="18" x14ac:dyDescent="0.35">
      <c r="A57" s="23"/>
      <c r="B57" s="15"/>
      <c r="C57" s="11"/>
      <c r="D57" s="7" t="s">
        <v>27</v>
      </c>
      <c r="E57" s="50" t="s">
        <v>37</v>
      </c>
      <c r="F57" s="52">
        <v>33</v>
      </c>
      <c r="G57" s="56">
        <v>2.5099999999999998</v>
      </c>
      <c r="H57" s="56">
        <v>0.26</v>
      </c>
      <c r="I57" s="56">
        <v>16.239999999999998</v>
      </c>
      <c r="J57" s="56">
        <v>77.55</v>
      </c>
      <c r="K57" s="49" t="s">
        <v>40</v>
      </c>
      <c r="L57" s="51">
        <v>1.74</v>
      </c>
    </row>
    <row r="58" spans="1:12" ht="18" x14ac:dyDescent="0.35">
      <c r="A58" s="23"/>
      <c r="B58" s="15"/>
      <c r="C58" s="11"/>
      <c r="D58" s="7" t="s">
        <v>28</v>
      </c>
      <c r="E58" s="50"/>
      <c r="F58" s="52"/>
      <c r="G58" s="57"/>
      <c r="H58" s="57"/>
      <c r="I58" s="57"/>
      <c r="J58" s="57"/>
      <c r="K58" s="49"/>
      <c r="L58" s="51"/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29</v>
      </c>
      <c r="E61" s="9"/>
      <c r="F61" s="19">
        <f>SUM(F52:F60)</f>
        <v>828</v>
      </c>
      <c r="G61" s="19">
        <f t="shared" ref="G61" si="22">SUM(G52:G60)</f>
        <v>27.869999999999997</v>
      </c>
      <c r="H61" s="19">
        <f t="shared" ref="H61" si="23">SUM(H52:H60)</f>
        <v>26.770000000000003</v>
      </c>
      <c r="I61" s="19">
        <f t="shared" ref="I61" si="24">SUM(I52:I60)</f>
        <v>106.42999999999999</v>
      </c>
      <c r="J61" s="19">
        <f t="shared" ref="J61:L61" si="25">SUM(J52:J60)</f>
        <v>761.01</v>
      </c>
      <c r="K61" s="25"/>
      <c r="L61" s="19">
        <f t="shared" si="25"/>
        <v>93.8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1336</v>
      </c>
      <c r="G62" s="32">
        <f t="shared" ref="G62" si="26">G51+G61</f>
        <v>44.959999999999994</v>
      </c>
      <c r="H62" s="32">
        <f t="shared" ref="H62" si="27">H51+H61</f>
        <v>47.71</v>
      </c>
      <c r="I62" s="32">
        <f t="shared" ref="I62" si="28">I51+I61</f>
        <v>174.82</v>
      </c>
      <c r="J62" s="32">
        <f t="shared" ref="J62:L62" si="29">J51+J61</f>
        <v>1316</v>
      </c>
      <c r="K62" s="32"/>
      <c r="L62" s="32">
        <f t="shared" si="29"/>
        <v>159.60000000000002</v>
      </c>
    </row>
    <row r="63" spans="1:12" ht="36" x14ac:dyDescent="0.35">
      <c r="A63" s="20">
        <v>1</v>
      </c>
      <c r="B63" s="21">
        <v>4</v>
      </c>
      <c r="C63" s="22" t="s">
        <v>18</v>
      </c>
      <c r="D63" s="5" t="s">
        <v>19</v>
      </c>
      <c r="E63" s="49" t="s">
        <v>139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140</v>
      </c>
      <c r="L63" s="51">
        <v>58.83</v>
      </c>
    </row>
    <row r="64" spans="1:12" ht="14.5" x14ac:dyDescent="0.3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" x14ac:dyDescent="0.35">
      <c r="A65" s="23"/>
      <c r="B65" s="15"/>
      <c r="C65" s="11"/>
      <c r="D65" s="7" t="s">
        <v>20</v>
      </c>
      <c r="E65" s="50" t="s">
        <v>134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138</v>
      </c>
      <c r="L65" s="51">
        <v>4.97</v>
      </c>
    </row>
    <row r="66" spans="1:12" ht="18" x14ac:dyDescent="0.35">
      <c r="A66" s="23"/>
      <c r="B66" s="15"/>
      <c r="C66" s="11"/>
      <c r="D66" s="7" t="s">
        <v>21</v>
      </c>
      <c r="E66" s="50" t="s">
        <v>37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40</v>
      </c>
      <c r="L66" s="52">
        <v>2</v>
      </c>
    </row>
    <row r="67" spans="1:12" ht="14.5" x14ac:dyDescent="0.35">
      <c r="A67" s="23"/>
      <c r="B67" s="15"/>
      <c r="C67" s="11"/>
      <c r="D67" s="7" t="s">
        <v>22</v>
      </c>
      <c r="E67" s="40"/>
      <c r="F67" s="41"/>
      <c r="G67" s="41"/>
      <c r="H67" s="41"/>
      <c r="I67" s="41"/>
      <c r="J67" s="41"/>
      <c r="K67" s="42"/>
      <c r="L67" s="41"/>
    </row>
    <row r="68" spans="1:12" ht="14.5" x14ac:dyDescent="0.3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29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18" x14ac:dyDescent="0.3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9" t="s">
        <v>131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103</v>
      </c>
      <c r="L71" s="51">
        <v>4.6900000000000004</v>
      </c>
    </row>
    <row r="72" spans="1:12" ht="18" x14ac:dyDescent="0.35">
      <c r="A72" s="23"/>
      <c r="B72" s="15"/>
      <c r="C72" s="11"/>
      <c r="D72" s="7" t="s">
        <v>157</v>
      </c>
      <c r="E72" s="49" t="s">
        <v>132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135</v>
      </c>
      <c r="L72" s="51">
        <v>18.690000000000001</v>
      </c>
    </row>
    <row r="73" spans="1:12" ht="18" x14ac:dyDescent="0.35">
      <c r="A73" s="23"/>
      <c r="B73" s="15"/>
      <c r="C73" s="11"/>
      <c r="D73" s="7" t="s">
        <v>157</v>
      </c>
      <c r="E73" s="49" t="s">
        <v>133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136</v>
      </c>
      <c r="L73" s="51">
        <v>51.04</v>
      </c>
    </row>
    <row r="74" spans="1:12" ht="18" x14ac:dyDescent="0.35">
      <c r="A74" s="23"/>
      <c r="B74" s="15"/>
      <c r="C74" s="11"/>
      <c r="D74" s="7" t="s">
        <v>25</v>
      </c>
      <c r="E74" s="49" t="s">
        <v>73</v>
      </c>
      <c r="F74" s="53">
        <v>170</v>
      </c>
      <c r="G74" s="54">
        <v>5.0999999999999996</v>
      </c>
      <c r="H74" s="54">
        <v>7.65</v>
      </c>
      <c r="I74" s="54">
        <v>25.33</v>
      </c>
      <c r="J74" s="54">
        <v>193.8</v>
      </c>
      <c r="K74" s="50" t="s">
        <v>78</v>
      </c>
      <c r="L74" s="51">
        <v>10.3</v>
      </c>
    </row>
    <row r="75" spans="1:12" ht="18" x14ac:dyDescent="0.35">
      <c r="A75" s="23"/>
      <c r="B75" s="15"/>
      <c r="C75" s="11"/>
      <c r="D75" s="7" t="s">
        <v>26</v>
      </c>
      <c r="E75" s="50" t="s">
        <v>134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137</v>
      </c>
      <c r="L75" s="51">
        <v>4.97</v>
      </c>
    </row>
    <row r="76" spans="1:12" ht="18" x14ac:dyDescent="0.35">
      <c r="A76" s="23"/>
      <c r="B76" s="15"/>
      <c r="C76" s="11"/>
      <c r="D76" s="7" t="s">
        <v>27</v>
      </c>
      <c r="E76" s="50" t="s">
        <v>37</v>
      </c>
      <c r="F76" s="52">
        <v>43</v>
      </c>
      <c r="G76" s="56">
        <v>3.27</v>
      </c>
      <c r="H76" s="56">
        <v>0.34</v>
      </c>
      <c r="I76" s="56">
        <v>21.16</v>
      </c>
      <c r="J76" s="56">
        <v>101.05</v>
      </c>
      <c r="K76" s="49" t="s">
        <v>40</v>
      </c>
      <c r="L76" s="52">
        <v>2.27</v>
      </c>
    </row>
    <row r="77" spans="1:12" ht="18" x14ac:dyDescent="0.35">
      <c r="A77" s="23"/>
      <c r="B77" s="15"/>
      <c r="C77" s="11"/>
      <c r="D77" s="7" t="s">
        <v>28</v>
      </c>
      <c r="E77" s="50" t="s">
        <v>64</v>
      </c>
      <c r="F77" s="52">
        <v>43</v>
      </c>
      <c r="G77" s="57">
        <v>2.84</v>
      </c>
      <c r="H77" s="57">
        <v>0.52</v>
      </c>
      <c r="I77" s="57">
        <v>14.62</v>
      </c>
      <c r="J77" s="57">
        <v>77.83</v>
      </c>
      <c r="K77" s="49" t="s">
        <v>52</v>
      </c>
      <c r="L77" s="51">
        <v>1.84</v>
      </c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29</v>
      </c>
      <c r="E80" s="9"/>
      <c r="F80" s="19">
        <f>SUM(F71:F79)</f>
        <v>866</v>
      </c>
      <c r="G80" s="19">
        <f t="shared" ref="G80" si="34">SUM(G71:G79)</f>
        <v>27.36</v>
      </c>
      <c r="H80" s="19">
        <f t="shared" ref="H80" si="35">SUM(H71:H79)</f>
        <v>29.52</v>
      </c>
      <c r="I80" s="19">
        <f t="shared" ref="I80" si="36">SUM(I71:I79)</f>
        <v>104.85</v>
      </c>
      <c r="J80" s="19">
        <f t="shared" ref="J80:L80" si="37">SUM(J71:J79)</f>
        <v>800.18000000000006</v>
      </c>
      <c r="K80" s="25"/>
      <c r="L80" s="19">
        <f t="shared" si="37"/>
        <v>93.8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1389</v>
      </c>
      <c r="G81" s="32">
        <f t="shared" ref="G81" si="38">G70+G80</f>
        <v>44.879999999999995</v>
      </c>
      <c r="H81" s="32">
        <f t="shared" ref="H81" si="39">H70+H80</f>
        <v>44.47</v>
      </c>
      <c r="I81" s="32">
        <f t="shared" ref="I81" si="40">I70+I80</f>
        <v>173.14</v>
      </c>
      <c r="J81" s="32">
        <f t="shared" ref="J81:L81" si="41">J70+J80</f>
        <v>1281.3000000000002</v>
      </c>
      <c r="K81" s="32"/>
      <c r="L81" s="32">
        <f t="shared" si="41"/>
        <v>159.6</v>
      </c>
    </row>
    <row r="82" spans="1:12" ht="18" x14ac:dyDescent="0.35">
      <c r="A82" s="20">
        <v>1</v>
      </c>
      <c r="B82" s="21">
        <v>5</v>
      </c>
      <c r="C82" s="22" t="s">
        <v>18</v>
      </c>
      <c r="D82" s="5" t="s">
        <v>19</v>
      </c>
      <c r="E82" s="50" t="s">
        <v>141</v>
      </c>
      <c r="F82" s="52">
        <v>268</v>
      </c>
      <c r="G82" s="57">
        <v>11.78</v>
      </c>
      <c r="H82" s="57">
        <v>14.68</v>
      </c>
      <c r="I82" s="57">
        <v>31.12</v>
      </c>
      <c r="J82" s="57">
        <v>300.89</v>
      </c>
      <c r="K82" s="50" t="s">
        <v>142</v>
      </c>
      <c r="L82" s="51">
        <v>60.83</v>
      </c>
    </row>
    <row r="83" spans="1:12" ht="14.5" x14ac:dyDescent="0.3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" x14ac:dyDescent="0.35">
      <c r="A84" s="23"/>
      <c r="B84" s="15"/>
      <c r="C84" s="11"/>
      <c r="D84" s="7" t="s">
        <v>20</v>
      </c>
      <c r="E84" s="49" t="s">
        <v>85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143</v>
      </c>
      <c r="L84" s="51">
        <v>2.33</v>
      </c>
    </row>
    <row r="85" spans="1:12" ht="18" x14ac:dyDescent="0.35">
      <c r="A85" s="23"/>
      <c r="B85" s="15"/>
      <c r="C85" s="11"/>
      <c r="D85" s="7" t="s">
        <v>21</v>
      </c>
      <c r="E85" s="50" t="s">
        <v>37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40</v>
      </c>
      <c r="L85" s="52">
        <v>2.64</v>
      </c>
    </row>
    <row r="86" spans="1:12" ht="14.5" x14ac:dyDescent="0.35">
      <c r="A86" s="23"/>
      <c r="B86" s="15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29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8" x14ac:dyDescent="0.3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59" t="s">
        <v>144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148</v>
      </c>
      <c r="L90" s="62">
        <v>7.97</v>
      </c>
    </row>
    <row r="91" spans="1:12" ht="18" x14ac:dyDescent="0.35">
      <c r="A91" s="23"/>
      <c r="B91" s="15"/>
      <c r="C91" s="11"/>
      <c r="D91" s="7" t="s">
        <v>157</v>
      </c>
      <c r="E91" s="49" t="s">
        <v>145</v>
      </c>
      <c r="F91" s="52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0" t="s">
        <v>94</v>
      </c>
      <c r="L91" s="51">
        <v>7.03</v>
      </c>
    </row>
    <row r="92" spans="1:12" ht="18" x14ac:dyDescent="0.35">
      <c r="A92" s="23"/>
      <c r="B92" s="15"/>
      <c r="C92" s="11"/>
      <c r="D92" s="7" t="s">
        <v>157</v>
      </c>
      <c r="E92" s="50" t="s">
        <v>146</v>
      </c>
      <c r="F92" s="52">
        <v>110</v>
      </c>
      <c r="G92" s="57">
        <v>12.96</v>
      </c>
      <c r="H92" s="57">
        <v>12.4</v>
      </c>
      <c r="I92" s="57">
        <v>12.59</v>
      </c>
      <c r="J92" s="57">
        <v>205</v>
      </c>
      <c r="K92" s="50" t="s">
        <v>149</v>
      </c>
      <c r="L92" s="51">
        <v>52.8</v>
      </c>
    </row>
    <row r="93" spans="1:12" ht="18" x14ac:dyDescent="0.35">
      <c r="A93" s="23"/>
      <c r="B93" s="15"/>
      <c r="C93" s="11"/>
      <c r="D93" s="7" t="s">
        <v>25</v>
      </c>
      <c r="E93" s="49" t="s">
        <v>62</v>
      </c>
      <c r="F93" s="52">
        <v>165</v>
      </c>
      <c r="G93" s="57">
        <v>3.47</v>
      </c>
      <c r="H93" s="57">
        <v>7.48</v>
      </c>
      <c r="I93" s="57">
        <v>24.09</v>
      </c>
      <c r="J93" s="57">
        <v>179.85</v>
      </c>
      <c r="K93" s="50" t="s">
        <v>68</v>
      </c>
      <c r="L93" s="51">
        <v>16.34</v>
      </c>
    </row>
    <row r="94" spans="1:12" ht="18" x14ac:dyDescent="0.35">
      <c r="A94" s="23"/>
      <c r="B94" s="15"/>
      <c r="C94" s="11"/>
      <c r="D94" s="7" t="s">
        <v>26</v>
      </c>
      <c r="E94" s="49" t="s">
        <v>147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50" t="s">
        <v>150</v>
      </c>
      <c r="L94" s="52">
        <v>7.01</v>
      </c>
    </row>
    <row r="95" spans="1:12" ht="18" x14ac:dyDescent="0.35">
      <c r="A95" s="23"/>
      <c r="B95" s="15"/>
      <c r="C95" s="11"/>
      <c r="D95" s="7" t="s">
        <v>27</v>
      </c>
      <c r="E95" s="50" t="s">
        <v>37</v>
      </c>
      <c r="F95" s="52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49" t="s">
        <v>40</v>
      </c>
      <c r="L95" s="52">
        <v>1.58</v>
      </c>
    </row>
    <row r="96" spans="1:12" ht="18" x14ac:dyDescent="0.35">
      <c r="A96" s="23"/>
      <c r="B96" s="15"/>
      <c r="C96" s="11"/>
      <c r="D96" s="7" t="s">
        <v>28</v>
      </c>
      <c r="E96" s="50" t="s">
        <v>46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49" t="s">
        <v>52</v>
      </c>
      <c r="L96" s="51">
        <v>1.07</v>
      </c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29</v>
      </c>
      <c r="E99" s="9"/>
      <c r="F99" s="19">
        <f>SUM(F90:F98)</f>
        <v>840</v>
      </c>
      <c r="G99" s="19">
        <f t="shared" ref="G99" si="46">SUM(G90:G98)</f>
        <v>23.26</v>
      </c>
      <c r="H99" s="19">
        <f t="shared" ref="H99" si="47">SUM(H90:H98)</f>
        <v>30.54</v>
      </c>
      <c r="I99" s="19">
        <f t="shared" ref="I99" si="48">SUM(I90:I98)</f>
        <v>95.160000000000011</v>
      </c>
      <c r="J99" s="19">
        <f t="shared" ref="J99:L99" si="49">SUM(J90:J98)</f>
        <v>745.38</v>
      </c>
      <c r="K99" s="25"/>
      <c r="L99" s="19">
        <f t="shared" si="49"/>
        <v>93.8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1358</v>
      </c>
      <c r="G100" s="32">
        <f t="shared" ref="G100" si="50">G89+G99</f>
        <v>38.94</v>
      </c>
      <c r="H100" s="32">
        <f t="shared" ref="H100" si="51">H89+H99</f>
        <v>45.62</v>
      </c>
      <c r="I100" s="32">
        <f t="shared" ref="I100" si="52">I89+I99</f>
        <v>165.88</v>
      </c>
      <c r="J100" s="32">
        <f t="shared" ref="J100:L100" si="53">J89+J99</f>
        <v>1223.77</v>
      </c>
      <c r="K100" s="32"/>
      <c r="L100" s="32">
        <f t="shared" si="53"/>
        <v>159.6</v>
      </c>
    </row>
    <row r="101" spans="1:12" ht="36" x14ac:dyDescent="0.35">
      <c r="A101" s="20">
        <v>2</v>
      </c>
      <c r="B101" s="21">
        <v>1</v>
      </c>
      <c r="C101" s="22" t="s">
        <v>18</v>
      </c>
      <c r="D101" s="5" t="s">
        <v>19</v>
      </c>
      <c r="E101" s="49" t="s">
        <v>35</v>
      </c>
      <c r="F101" s="53">
        <v>272</v>
      </c>
      <c r="G101" s="54">
        <v>13.01</v>
      </c>
      <c r="H101" s="54">
        <v>15.63</v>
      </c>
      <c r="I101" s="54">
        <v>47.69</v>
      </c>
      <c r="J101" s="54">
        <v>399.5</v>
      </c>
      <c r="K101" s="50" t="s">
        <v>38</v>
      </c>
      <c r="L101" s="51">
        <v>50.15</v>
      </c>
    </row>
    <row r="102" spans="1:12" ht="18" x14ac:dyDescent="0.3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" x14ac:dyDescent="0.35">
      <c r="A103" s="23"/>
      <c r="B103" s="15"/>
      <c r="C103" s="11"/>
      <c r="D103" s="7" t="s">
        <v>20</v>
      </c>
      <c r="E103" s="50" t="s">
        <v>36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39</v>
      </c>
      <c r="L103" s="52">
        <v>13.12</v>
      </c>
    </row>
    <row r="104" spans="1:12" ht="18" x14ac:dyDescent="0.35">
      <c r="A104" s="23"/>
      <c r="B104" s="15"/>
      <c r="C104" s="11"/>
      <c r="D104" s="7" t="s">
        <v>21</v>
      </c>
      <c r="E104" s="50" t="s">
        <v>37</v>
      </c>
      <c r="F104" s="41">
        <v>50</v>
      </c>
      <c r="G104" s="56">
        <v>3.8</v>
      </c>
      <c r="H104" s="56">
        <v>0.4</v>
      </c>
      <c r="I104" s="56">
        <v>24.6</v>
      </c>
      <c r="J104" s="56">
        <v>117.5</v>
      </c>
      <c r="K104" s="49" t="s">
        <v>40</v>
      </c>
      <c r="L104" s="41">
        <v>2.5299999999999998</v>
      </c>
    </row>
    <row r="105" spans="1:12" ht="14.5" x14ac:dyDescent="0.35">
      <c r="A105" s="23"/>
      <c r="B105" s="15"/>
      <c r="C105" s="11"/>
      <c r="D105" s="7" t="s">
        <v>22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 x14ac:dyDescent="0.3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29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8" x14ac:dyDescent="0.3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9" t="s">
        <v>41</v>
      </c>
      <c r="F109" s="52">
        <v>65</v>
      </c>
      <c r="G109" s="57">
        <v>1.02</v>
      </c>
      <c r="H109" s="57">
        <v>4.25</v>
      </c>
      <c r="I109" s="57">
        <v>5.2</v>
      </c>
      <c r="J109" s="57">
        <v>62.56</v>
      </c>
      <c r="K109" s="58" t="s">
        <v>47</v>
      </c>
      <c r="L109" s="51">
        <v>8.98</v>
      </c>
    </row>
    <row r="110" spans="1:12" ht="18" x14ac:dyDescent="0.35">
      <c r="A110" s="23"/>
      <c r="B110" s="15"/>
      <c r="C110" s="11"/>
      <c r="D110" s="7" t="s">
        <v>157</v>
      </c>
      <c r="E110" s="49" t="s">
        <v>42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50" t="s">
        <v>48</v>
      </c>
      <c r="L110" s="51">
        <v>18.68</v>
      </c>
    </row>
    <row r="111" spans="1:12" ht="18" x14ac:dyDescent="0.35">
      <c r="A111" s="23"/>
      <c r="B111" s="15"/>
      <c r="C111" s="11"/>
      <c r="D111" s="7" t="s">
        <v>157</v>
      </c>
      <c r="E111" s="49" t="s">
        <v>43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49</v>
      </c>
      <c r="L111" s="51">
        <v>39.869999999999997</v>
      </c>
    </row>
    <row r="112" spans="1:12" ht="18" x14ac:dyDescent="0.35">
      <c r="A112" s="23"/>
      <c r="B112" s="15"/>
      <c r="C112" s="11"/>
      <c r="D112" s="7" t="s">
        <v>25</v>
      </c>
      <c r="E112" s="49" t="s">
        <v>44</v>
      </c>
      <c r="F112" s="53">
        <v>185</v>
      </c>
      <c r="G112" s="54">
        <v>6.48</v>
      </c>
      <c r="H112" s="54">
        <v>7.59</v>
      </c>
      <c r="I112" s="54">
        <v>43.48</v>
      </c>
      <c r="J112" s="54">
        <v>271.95</v>
      </c>
      <c r="K112" s="50" t="s">
        <v>50</v>
      </c>
      <c r="L112" s="51">
        <v>13.53</v>
      </c>
    </row>
    <row r="113" spans="1:12" ht="18" x14ac:dyDescent="0.35">
      <c r="A113" s="23"/>
      <c r="B113" s="15"/>
      <c r="C113" s="11"/>
      <c r="D113" s="7" t="s">
        <v>26</v>
      </c>
      <c r="E113" s="50" t="s">
        <v>45</v>
      </c>
      <c r="F113" s="52">
        <v>200</v>
      </c>
      <c r="G113" s="55">
        <v>0</v>
      </c>
      <c r="H113" s="55">
        <v>0</v>
      </c>
      <c r="I113" s="55">
        <v>25</v>
      </c>
      <c r="J113" s="55">
        <v>94.08</v>
      </c>
      <c r="K113" s="50" t="s">
        <v>51</v>
      </c>
      <c r="L113" s="51">
        <v>9.7200000000000006</v>
      </c>
    </row>
    <row r="114" spans="1:12" ht="18" x14ac:dyDescent="0.35">
      <c r="A114" s="23"/>
      <c r="B114" s="15"/>
      <c r="C114" s="11"/>
      <c r="D114" s="7" t="s">
        <v>27</v>
      </c>
      <c r="E114" s="50" t="s">
        <v>37</v>
      </c>
      <c r="F114" s="52">
        <v>32</v>
      </c>
      <c r="G114" s="56">
        <v>2.4300000000000002</v>
      </c>
      <c r="H114" s="56">
        <v>0.25</v>
      </c>
      <c r="I114" s="56">
        <v>15.75</v>
      </c>
      <c r="J114" s="56">
        <v>75.2</v>
      </c>
      <c r="K114" s="49" t="s">
        <v>40</v>
      </c>
      <c r="L114" s="52">
        <v>1.74</v>
      </c>
    </row>
    <row r="115" spans="1:12" ht="18" x14ac:dyDescent="0.35">
      <c r="A115" s="23"/>
      <c r="B115" s="15"/>
      <c r="C115" s="11"/>
      <c r="D115" s="7" t="s">
        <v>28</v>
      </c>
      <c r="E115" s="50" t="s">
        <v>46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52</v>
      </c>
      <c r="L115" s="51">
        <v>1.28</v>
      </c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29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43.96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18" x14ac:dyDescent="0.35">
      <c r="A120" s="14">
        <v>2</v>
      </c>
      <c r="B120" s="15">
        <v>2</v>
      </c>
      <c r="C120" s="22" t="s">
        <v>18</v>
      </c>
      <c r="D120" s="5" t="s">
        <v>19</v>
      </c>
      <c r="E120" s="49" t="s">
        <v>53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58</v>
      </c>
      <c r="L120" s="39">
        <v>26.69</v>
      </c>
    </row>
    <row r="121" spans="1:12" ht="14.5" x14ac:dyDescent="0.3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" x14ac:dyDescent="0.35">
      <c r="A122" s="14"/>
      <c r="B122" s="15"/>
      <c r="C122" s="11"/>
      <c r="D122" s="7" t="s">
        <v>20</v>
      </c>
      <c r="E122" s="50" t="s">
        <v>54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56</v>
      </c>
      <c r="L122" s="41">
        <v>10.15</v>
      </c>
    </row>
    <row r="123" spans="1:12" ht="18" x14ac:dyDescent="0.35">
      <c r="A123" s="14"/>
      <c r="B123" s="15"/>
      <c r="C123" s="11"/>
      <c r="D123" s="7" t="s">
        <v>21</v>
      </c>
      <c r="E123" s="50" t="s">
        <v>37</v>
      </c>
      <c r="F123" s="41">
        <v>38</v>
      </c>
      <c r="G123" s="56">
        <v>2.89</v>
      </c>
      <c r="H123" s="56">
        <v>0.3</v>
      </c>
      <c r="I123" s="56">
        <v>18.7</v>
      </c>
      <c r="J123" s="41">
        <v>89.3</v>
      </c>
      <c r="K123" s="49" t="s">
        <v>40</v>
      </c>
      <c r="L123" s="41">
        <v>1.69</v>
      </c>
    </row>
    <row r="124" spans="1:12" ht="18" x14ac:dyDescent="0.35">
      <c r="A124" s="14"/>
      <c r="B124" s="15"/>
      <c r="C124" s="11"/>
      <c r="D124" s="7" t="s">
        <v>22</v>
      </c>
      <c r="E124" s="49"/>
      <c r="F124" s="41"/>
      <c r="G124" s="41"/>
      <c r="H124" s="41"/>
      <c r="I124" s="41"/>
      <c r="J124" s="41"/>
      <c r="K124" s="42"/>
      <c r="L124" s="41"/>
    </row>
    <row r="125" spans="1:12" ht="18" x14ac:dyDescent="0.35">
      <c r="A125" s="14"/>
      <c r="B125" s="15"/>
      <c r="C125" s="11"/>
      <c r="D125" s="6" t="s">
        <v>24</v>
      </c>
      <c r="E125" s="49" t="s">
        <v>55</v>
      </c>
      <c r="F125" s="41">
        <v>71</v>
      </c>
      <c r="G125" s="57">
        <v>7.45</v>
      </c>
      <c r="H125" s="57">
        <v>6.77</v>
      </c>
      <c r="I125" s="57">
        <v>12.59</v>
      </c>
      <c r="J125" s="41">
        <v>153.63</v>
      </c>
      <c r="K125" s="50" t="s">
        <v>57</v>
      </c>
      <c r="L125" s="41">
        <v>27.27</v>
      </c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29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8" x14ac:dyDescent="0.3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9" t="s">
        <v>59</v>
      </c>
      <c r="F128" s="52">
        <v>70</v>
      </c>
      <c r="G128" s="57">
        <v>0.7</v>
      </c>
      <c r="H128" s="57">
        <v>7.14</v>
      </c>
      <c r="I128" s="57">
        <v>2.4500000000000002</v>
      </c>
      <c r="J128" s="57">
        <v>92.04</v>
      </c>
      <c r="K128" s="50" t="s">
        <v>65</v>
      </c>
      <c r="L128" s="51">
        <v>8.1199999999999992</v>
      </c>
    </row>
    <row r="129" spans="1:12" ht="18" x14ac:dyDescent="0.35">
      <c r="A129" s="14"/>
      <c r="B129" s="15"/>
      <c r="C129" s="11"/>
      <c r="D129" s="7" t="s">
        <v>157</v>
      </c>
      <c r="E129" s="49" t="s">
        <v>60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66</v>
      </c>
      <c r="L129" s="51">
        <v>7.89</v>
      </c>
    </row>
    <row r="130" spans="1:12" ht="18" x14ac:dyDescent="0.35">
      <c r="A130" s="14"/>
      <c r="B130" s="15"/>
      <c r="C130" s="11"/>
      <c r="D130" s="7" t="s">
        <v>157</v>
      </c>
      <c r="E130" s="49" t="s">
        <v>61</v>
      </c>
      <c r="F130" s="53">
        <v>100</v>
      </c>
      <c r="G130" s="54">
        <v>15.87</v>
      </c>
      <c r="H130" s="54">
        <v>6.91</v>
      </c>
      <c r="I130" s="54">
        <v>13.1</v>
      </c>
      <c r="J130" s="54">
        <v>200.57</v>
      </c>
      <c r="K130" s="50" t="s">
        <v>67</v>
      </c>
      <c r="L130" s="51">
        <v>52.47</v>
      </c>
    </row>
    <row r="131" spans="1:12" ht="18" x14ac:dyDescent="0.35">
      <c r="A131" s="14"/>
      <c r="B131" s="15"/>
      <c r="C131" s="11"/>
      <c r="D131" s="7" t="s">
        <v>25</v>
      </c>
      <c r="E131" s="49" t="s">
        <v>62</v>
      </c>
      <c r="F131" s="52">
        <v>180</v>
      </c>
      <c r="G131" s="57">
        <v>3.77</v>
      </c>
      <c r="H131" s="57">
        <v>8.09</v>
      </c>
      <c r="I131" s="57">
        <v>26.25</v>
      </c>
      <c r="J131" s="57">
        <v>196.2</v>
      </c>
      <c r="K131" s="50" t="s">
        <v>68</v>
      </c>
      <c r="L131" s="51">
        <v>17.420000000000002</v>
      </c>
    </row>
    <row r="132" spans="1:12" ht="18" x14ac:dyDescent="0.35">
      <c r="A132" s="14"/>
      <c r="B132" s="15"/>
      <c r="C132" s="11"/>
      <c r="D132" s="7" t="s">
        <v>26</v>
      </c>
      <c r="E132" s="50" t="s">
        <v>63</v>
      </c>
      <c r="F132" s="52">
        <v>200</v>
      </c>
      <c r="G132" s="55">
        <v>1.4</v>
      </c>
      <c r="H132" s="55">
        <v>0</v>
      </c>
      <c r="I132" s="55">
        <v>29</v>
      </c>
      <c r="J132" s="55">
        <v>122</v>
      </c>
      <c r="K132" s="50" t="s">
        <v>69</v>
      </c>
      <c r="L132" s="51">
        <v>4.72</v>
      </c>
    </row>
    <row r="133" spans="1:12" ht="18" x14ac:dyDescent="0.35">
      <c r="A133" s="14"/>
      <c r="B133" s="15"/>
      <c r="C133" s="11"/>
      <c r="D133" s="7" t="s">
        <v>27</v>
      </c>
      <c r="E133" s="50" t="s">
        <v>37</v>
      </c>
      <c r="F133" s="52">
        <v>38</v>
      </c>
      <c r="G133" s="56">
        <v>2.89</v>
      </c>
      <c r="H133" s="56">
        <v>0.3</v>
      </c>
      <c r="I133" s="56">
        <v>18.7</v>
      </c>
      <c r="J133" s="56">
        <v>89.3</v>
      </c>
      <c r="K133" s="49" t="s">
        <v>40</v>
      </c>
      <c r="L133" s="52">
        <v>1.9</v>
      </c>
    </row>
    <row r="134" spans="1:12" ht="18" x14ac:dyDescent="0.35">
      <c r="A134" s="14"/>
      <c r="B134" s="15"/>
      <c r="C134" s="11"/>
      <c r="D134" s="7" t="s">
        <v>28</v>
      </c>
      <c r="E134" s="50" t="s">
        <v>64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49" t="s">
        <v>52</v>
      </c>
      <c r="L134" s="51">
        <v>1.28</v>
      </c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29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8" x14ac:dyDescent="0.35">
      <c r="A139" s="20">
        <v>2</v>
      </c>
      <c r="B139" s="21">
        <v>3</v>
      </c>
      <c r="C139" s="22" t="s">
        <v>18</v>
      </c>
      <c r="D139" s="5" t="s">
        <v>19</v>
      </c>
      <c r="E139" s="50" t="s">
        <v>80</v>
      </c>
      <c r="F139" s="39">
        <v>295</v>
      </c>
      <c r="G139" s="57">
        <v>17.690000000000001</v>
      </c>
      <c r="H139" s="57">
        <v>19.559999999999999</v>
      </c>
      <c r="I139" s="57">
        <v>41.65</v>
      </c>
      <c r="J139" s="57">
        <v>449.03</v>
      </c>
      <c r="K139" s="50" t="s">
        <v>83</v>
      </c>
      <c r="L139" s="51">
        <v>59.04</v>
      </c>
    </row>
    <row r="140" spans="1:12" ht="14.5" x14ac:dyDescent="0.3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" x14ac:dyDescent="0.35">
      <c r="A141" s="23"/>
      <c r="B141" s="15"/>
      <c r="C141" s="11"/>
      <c r="D141" s="7" t="s">
        <v>20</v>
      </c>
      <c r="E141" s="49" t="s">
        <v>81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82</v>
      </c>
      <c r="L141" s="52">
        <v>5.13</v>
      </c>
    </row>
    <row r="142" spans="1:12" ht="15.75" customHeight="1" x14ac:dyDescent="0.35">
      <c r="A142" s="23"/>
      <c r="B142" s="15"/>
      <c r="C142" s="11"/>
      <c r="D142" s="7" t="s">
        <v>21</v>
      </c>
      <c r="E142" s="50" t="s">
        <v>37</v>
      </c>
      <c r="F142" s="52">
        <v>30</v>
      </c>
      <c r="G142" s="56">
        <v>2.2799999999999998</v>
      </c>
      <c r="H142" s="56">
        <v>0.25</v>
      </c>
      <c r="I142" s="56">
        <v>14.76</v>
      </c>
      <c r="J142" s="56">
        <v>70.5</v>
      </c>
      <c r="K142" s="49" t="s">
        <v>40</v>
      </c>
      <c r="L142" s="52">
        <v>1.63</v>
      </c>
    </row>
    <row r="143" spans="1:12" ht="14.5" x14ac:dyDescent="0.35">
      <c r="A143" s="23"/>
      <c r="B143" s="15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4"/>
      <c r="B146" s="17"/>
      <c r="C146" s="8"/>
      <c r="D146" s="18" t="s">
        <v>29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8" x14ac:dyDescent="0.3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59" t="s">
        <v>70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75</v>
      </c>
      <c r="L147" s="62">
        <v>7.5</v>
      </c>
    </row>
    <row r="148" spans="1:12" ht="18" x14ac:dyDescent="0.35">
      <c r="A148" s="23"/>
      <c r="B148" s="15"/>
      <c r="C148" s="11"/>
      <c r="D148" s="7" t="s">
        <v>157</v>
      </c>
      <c r="E148" s="49" t="s">
        <v>71</v>
      </c>
      <c r="F148" s="52">
        <v>250</v>
      </c>
      <c r="G148" s="57">
        <v>2.1</v>
      </c>
      <c r="H148" s="57">
        <v>5.13</v>
      </c>
      <c r="I148" s="57">
        <v>16.59</v>
      </c>
      <c r="J148" s="57">
        <v>120.75</v>
      </c>
      <c r="K148" s="50" t="s">
        <v>76</v>
      </c>
      <c r="L148" s="51">
        <v>10.56</v>
      </c>
    </row>
    <row r="149" spans="1:12" ht="18" x14ac:dyDescent="0.35">
      <c r="A149" s="23"/>
      <c r="B149" s="15"/>
      <c r="C149" s="11"/>
      <c r="D149" s="7" t="s">
        <v>157</v>
      </c>
      <c r="E149" s="50" t="s">
        <v>72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77</v>
      </c>
      <c r="L149" s="51">
        <v>48.91</v>
      </c>
    </row>
    <row r="150" spans="1:12" ht="18" x14ac:dyDescent="0.35">
      <c r="A150" s="23"/>
      <c r="B150" s="15"/>
      <c r="C150" s="11"/>
      <c r="D150" s="7" t="s">
        <v>25</v>
      </c>
      <c r="E150" s="49" t="s">
        <v>73</v>
      </c>
      <c r="F150" s="52">
        <v>160</v>
      </c>
      <c r="G150" s="57">
        <v>4.8</v>
      </c>
      <c r="H150" s="57">
        <v>7.2</v>
      </c>
      <c r="I150" s="57">
        <v>23.83</v>
      </c>
      <c r="J150" s="57">
        <v>182.4</v>
      </c>
      <c r="K150" s="50" t="s">
        <v>78</v>
      </c>
      <c r="L150" s="51">
        <v>9.93</v>
      </c>
    </row>
    <row r="151" spans="1:12" ht="18" x14ac:dyDescent="0.35">
      <c r="A151" s="23"/>
      <c r="B151" s="15"/>
      <c r="C151" s="11"/>
      <c r="D151" s="7" t="s">
        <v>26</v>
      </c>
      <c r="E151" s="49" t="s">
        <v>74</v>
      </c>
      <c r="F151" s="52">
        <v>180</v>
      </c>
      <c r="G151" s="57">
        <v>1.8</v>
      </c>
      <c r="H151" s="57">
        <v>0.18</v>
      </c>
      <c r="I151" s="57">
        <v>5.22</v>
      </c>
      <c r="J151" s="57">
        <v>32.4</v>
      </c>
      <c r="K151" s="50" t="s">
        <v>79</v>
      </c>
      <c r="L151" s="52">
        <v>13.39</v>
      </c>
    </row>
    <row r="152" spans="1:12" ht="18" x14ac:dyDescent="0.35">
      <c r="A152" s="23"/>
      <c r="B152" s="15"/>
      <c r="C152" s="11"/>
      <c r="D152" s="7" t="s">
        <v>27</v>
      </c>
      <c r="E152" s="50" t="s">
        <v>37</v>
      </c>
      <c r="F152" s="52">
        <v>39</v>
      </c>
      <c r="G152" s="56">
        <v>2.96</v>
      </c>
      <c r="H152" s="56">
        <v>0.32</v>
      </c>
      <c r="I152" s="56">
        <v>19.190000000000001</v>
      </c>
      <c r="J152" s="56">
        <v>91.65</v>
      </c>
      <c r="K152" s="49" t="s">
        <v>40</v>
      </c>
      <c r="L152" s="52">
        <v>2.11</v>
      </c>
    </row>
    <row r="153" spans="1:12" ht="18" x14ac:dyDescent="0.35">
      <c r="A153" s="23"/>
      <c r="B153" s="15"/>
      <c r="C153" s="11"/>
      <c r="D153" s="7" t="s">
        <v>28</v>
      </c>
      <c r="E153" s="50" t="s">
        <v>46</v>
      </c>
      <c r="F153" s="52">
        <v>32</v>
      </c>
      <c r="G153" s="57">
        <v>2.11</v>
      </c>
      <c r="H153" s="57">
        <v>0.39</v>
      </c>
      <c r="I153" s="57">
        <v>10.88</v>
      </c>
      <c r="J153" s="57">
        <v>57.92</v>
      </c>
      <c r="K153" s="49" t="s">
        <v>52</v>
      </c>
      <c r="L153" s="51">
        <v>1.4</v>
      </c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29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50.199999999999996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18" x14ac:dyDescent="0.35">
      <c r="A158" s="20">
        <v>2</v>
      </c>
      <c r="B158" s="21">
        <v>4</v>
      </c>
      <c r="C158" s="22" t="s">
        <v>18</v>
      </c>
      <c r="D158" s="5" t="s">
        <v>19</v>
      </c>
      <c r="E158" s="50" t="s">
        <v>84</v>
      </c>
      <c r="F158" s="39">
        <v>254</v>
      </c>
      <c r="G158" s="57">
        <v>14.46</v>
      </c>
      <c r="H158" s="57">
        <v>15.66</v>
      </c>
      <c r="I158" s="57">
        <v>32.1</v>
      </c>
      <c r="J158" s="57">
        <v>363.18</v>
      </c>
      <c r="K158" s="50" t="s">
        <v>86</v>
      </c>
      <c r="L158" s="51">
        <v>60.94</v>
      </c>
    </row>
    <row r="159" spans="1:12" ht="14.5" x14ac:dyDescent="0.3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" x14ac:dyDescent="0.35">
      <c r="A160" s="23"/>
      <c r="B160" s="15"/>
      <c r="C160" s="11"/>
      <c r="D160" s="7" t="s">
        <v>20</v>
      </c>
      <c r="E160" s="49" t="s">
        <v>85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87</v>
      </c>
      <c r="L160" s="41">
        <v>2.33</v>
      </c>
    </row>
    <row r="161" spans="1:12" ht="18" x14ac:dyDescent="0.35">
      <c r="A161" s="23"/>
      <c r="B161" s="15"/>
      <c r="C161" s="11"/>
      <c r="D161" s="7" t="s">
        <v>21</v>
      </c>
      <c r="E161" s="50" t="s">
        <v>37</v>
      </c>
      <c r="F161" s="41">
        <v>48</v>
      </c>
      <c r="G161" s="56">
        <v>3.65</v>
      </c>
      <c r="H161" s="56">
        <v>0.38</v>
      </c>
      <c r="I161" s="56">
        <v>23.62</v>
      </c>
      <c r="J161" s="56">
        <v>112.8</v>
      </c>
      <c r="K161" s="49" t="s">
        <v>40</v>
      </c>
      <c r="L161" s="41">
        <v>2.5299999999999998</v>
      </c>
    </row>
    <row r="162" spans="1:12" ht="14.5" x14ac:dyDescent="0.35">
      <c r="A162" s="23"/>
      <c r="B162" s="15"/>
      <c r="C162" s="11"/>
      <c r="D162" s="7" t="s">
        <v>22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29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8" x14ac:dyDescent="0.3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59" t="s">
        <v>88</v>
      </c>
      <c r="F166" s="60">
        <v>92</v>
      </c>
      <c r="G166" s="61">
        <v>0.65</v>
      </c>
      <c r="H166" s="61">
        <v>9.2899999999999991</v>
      </c>
      <c r="I166" s="61">
        <v>1.84</v>
      </c>
      <c r="J166" s="61">
        <v>93.84</v>
      </c>
      <c r="K166" s="63" t="s">
        <v>93</v>
      </c>
      <c r="L166" s="62">
        <v>23</v>
      </c>
    </row>
    <row r="167" spans="1:12" ht="18" x14ac:dyDescent="0.35">
      <c r="A167" s="23"/>
      <c r="B167" s="15"/>
      <c r="C167" s="11"/>
      <c r="D167" s="7" t="s">
        <v>157</v>
      </c>
      <c r="E167" s="49" t="s">
        <v>89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94</v>
      </c>
      <c r="L167" s="51">
        <v>7</v>
      </c>
    </row>
    <row r="168" spans="1:12" ht="18" x14ac:dyDescent="0.35">
      <c r="A168" s="23"/>
      <c r="B168" s="15"/>
      <c r="C168" s="11"/>
      <c r="D168" s="7" t="s">
        <v>157</v>
      </c>
      <c r="E168" s="50" t="s">
        <v>90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95</v>
      </c>
      <c r="L168" s="51">
        <v>52.02</v>
      </c>
    </row>
    <row r="169" spans="1:12" ht="18" x14ac:dyDescent="0.35">
      <c r="A169" s="23"/>
      <c r="B169" s="15"/>
      <c r="C169" s="11"/>
      <c r="D169" s="7" t="s">
        <v>25</v>
      </c>
      <c r="E169" s="49"/>
      <c r="F169" s="52"/>
      <c r="G169" s="57"/>
      <c r="H169" s="57"/>
      <c r="I169" s="57"/>
      <c r="J169" s="57"/>
      <c r="K169" s="50"/>
      <c r="L169" s="51"/>
    </row>
    <row r="170" spans="1:12" ht="18" x14ac:dyDescent="0.35">
      <c r="A170" s="23"/>
      <c r="B170" s="15"/>
      <c r="C170" s="11"/>
      <c r="D170" s="7" t="s">
        <v>26</v>
      </c>
      <c r="E170" s="49" t="s">
        <v>91</v>
      </c>
      <c r="F170" s="52">
        <v>200</v>
      </c>
      <c r="G170" s="57">
        <v>0.56000000000000005</v>
      </c>
      <c r="H170" s="57">
        <v>0</v>
      </c>
      <c r="I170" s="57">
        <v>27.89</v>
      </c>
      <c r="J170" s="57">
        <v>113.79</v>
      </c>
      <c r="K170" s="50" t="s">
        <v>96</v>
      </c>
      <c r="L170" s="52">
        <v>8.92</v>
      </c>
    </row>
    <row r="171" spans="1:12" ht="18" x14ac:dyDescent="0.35">
      <c r="A171" s="23"/>
      <c r="B171" s="15"/>
      <c r="C171" s="11"/>
      <c r="D171" s="7" t="s">
        <v>27</v>
      </c>
      <c r="E171" s="50" t="s">
        <v>37</v>
      </c>
      <c r="F171" s="52">
        <v>31</v>
      </c>
      <c r="G171" s="56">
        <v>2.36</v>
      </c>
      <c r="H171" s="56">
        <v>0.25</v>
      </c>
      <c r="I171" s="56">
        <v>15.25</v>
      </c>
      <c r="J171" s="56">
        <v>72.849999999999994</v>
      </c>
      <c r="K171" s="49" t="s">
        <v>40</v>
      </c>
      <c r="L171" s="52">
        <v>1.58</v>
      </c>
    </row>
    <row r="172" spans="1:12" ht="18" x14ac:dyDescent="0.35">
      <c r="A172" s="23"/>
      <c r="B172" s="15"/>
      <c r="C172" s="11"/>
      <c r="D172" s="7" t="s">
        <v>28</v>
      </c>
      <c r="E172" s="50" t="s">
        <v>92</v>
      </c>
      <c r="F172" s="52">
        <v>30</v>
      </c>
      <c r="G172" s="57">
        <v>1.98</v>
      </c>
      <c r="H172" s="57">
        <v>0.36</v>
      </c>
      <c r="I172" s="57">
        <v>10.199999999999999</v>
      </c>
      <c r="J172" s="57">
        <v>54.3</v>
      </c>
      <c r="K172" s="49" t="s">
        <v>52</v>
      </c>
      <c r="L172" s="51">
        <v>1.28</v>
      </c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29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1325</v>
      </c>
      <c r="G176" s="32">
        <f t="shared" ref="G176" si="82">G165+G175</f>
        <v>40.76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36" x14ac:dyDescent="0.35">
      <c r="A177" s="20">
        <v>2</v>
      </c>
      <c r="B177" s="21">
        <v>5</v>
      </c>
      <c r="C177" s="22" t="s">
        <v>18</v>
      </c>
      <c r="D177" s="5" t="s">
        <v>19</v>
      </c>
      <c r="E177" s="49" t="s">
        <v>153</v>
      </c>
      <c r="F177" s="53">
        <v>283</v>
      </c>
      <c r="G177" s="54">
        <v>17.86</v>
      </c>
      <c r="H177" s="54">
        <v>17.39</v>
      </c>
      <c r="I177" s="54">
        <v>41.92</v>
      </c>
      <c r="J177" s="54">
        <v>436.83</v>
      </c>
      <c r="K177" s="50" t="s">
        <v>97</v>
      </c>
      <c r="L177" s="51">
        <v>54.44</v>
      </c>
    </row>
    <row r="178" spans="1:12" ht="14.5" x14ac:dyDescent="0.3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" x14ac:dyDescent="0.35">
      <c r="A179" s="23"/>
      <c r="B179" s="15"/>
      <c r="C179" s="11"/>
      <c r="D179" s="7" t="s">
        <v>20</v>
      </c>
      <c r="E179" s="50" t="s">
        <v>98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69</v>
      </c>
      <c r="L179" s="41">
        <v>9.73</v>
      </c>
    </row>
    <row r="180" spans="1:12" ht="18" x14ac:dyDescent="0.35">
      <c r="A180" s="23"/>
      <c r="B180" s="15"/>
      <c r="C180" s="11"/>
      <c r="D180" s="7" t="s">
        <v>21</v>
      </c>
      <c r="E180" s="50" t="s">
        <v>37</v>
      </c>
      <c r="F180" s="41">
        <v>29</v>
      </c>
      <c r="G180" s="56">
        <v>2.21</v>
      </c>
      <c r="H180" s="56">
        <v>0.24</v>
      </c>
      <c r="I180" s="56">
        <v>14.27</v>
      </c>
      <c r="J180" s="41">
        <v>68.150000000000006</v>
      </c>
      <c r="K180" s="49" t="s">
        <v>40</v>
      </c>
      <c r="L180" s="41">
        <v>1.63</v>
      </c>
    </row>
    <row r="181" spans="1:12" ht="14.5" x14ac:dyDescent="0.35">
      <c r="A181" s="23"/>
      <c r="B181" s="15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29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8" x14ac:dyDescent="0.3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9" t="s">
        <v>99</v>
      </c>
      <c r="F185" s="52">
        <v>75</v>
      </c>
      <c r="G185" s="57">
        <v>0.77</v>
      </c>
      <c r="H185" s="57">
        <v>6.63</v>
      </c>
      <c r="I185" s="57">
        <v>7.86</v>
      </c>
      <c r="J185" s="57">
        <v>94.33</v>
      </c>
      <c r="K185" s="50" t="s">
        <v>103</v>
      </c>
      <c r="L185" s="51">
        <v>8.91</v>
      </c>
    </row>
    <row r="186" spans="1:12" ht="18" x14ac:dyDescent="0.35">
      <c r="A186" s="23"/>
      <c r="B186" s="15"/>
      <c r="C186" s="11"/>
      <c r="D186" s="7" t="s">
        <v>157</v>
      </c>
      <c r="E186" s="49" t="s">
        <v>100</v>
      </c>
      <c r="F186" s="52">
        <v>250</v>
      </c>
      <c r="G186" s="57">
        <v>5.49</v>
      </c>
      <c r="H186" s="57">
        <v>5.28</v>
      </c>
      <c r="I186" s="57">
        <v>16.329999999999998</v>
      </c>
      <c r="J186" s="57">
        <v>134.75</v>
      </c>
      <c r="K186" s="50" t="s">
        <v>104</v>
      </c>
      <c r="L186" s="51">
        <v>6.77</v>
      </c>
    </row>
    <row r="187" spans="1:12" ht="18" x14ac:dyDescent="0.35">
      <c r="A187" s="23"/>
      <c r="B187" s="15"/>
      <c r="C187" s="11"/>
      <c r="D187" s="7" t="s">
        <v>157</v>
      </c>
      <c r="E187" s="49" t="s">
        <v>101</v>
      </c>
      <c r="F187" s="53">
        <v>120</v>
      </c>
      <c r="G187" s="54">
        <v>15.07</v>
      </c>
      <c r="H187" s="54">
        <v>12</v>
      </c>
      <c r="I187" s="54">
        <v>13.73</v>
      </c>
      <c r="J187" s="54">
        <v>265.33</v>
      </c>
      <c r="K187" s="50" t="s">
        <v>105</v>
      </c>
      <c r="L187" s="51">
        <v>56.84</v>
      </c>
    </row>
    <row r="188" spans="1:12" ht="18" x14ac:dyDescent="0.35">
      <c r="A188" s="23"/>
      <c r="B188" s="15"/>
      <c r="C188" s="11"/>
      <c r="D188" s="7" t="s">
        <v>25</v>
      </c>
      <c r="E188" s="49" t="s">
        <v>154</v>
      </c>
      <c r="F188" s="53">
        <v>190</v>
      </c>
      <c r="G188" s="54">
        <v>5.7</v>
      </c>
      <c r="H188" s="54">
        <v>7.79</v>
      </c>
      <c r="I188" s="54">
        <v>31.54</v>
      </c>
      <c r="J188" s="54">
        <v>226.1</v>
      </c>
      <c r="K188" s="50" t="s">
        <v>68</v>
      </c>
      <c r="L188" s="51">
        <v>8.73</v>
      </c>
    </row>
    <row r="189" spans="1:12" ht="18" x14ac:dyDescent="0.35">
      <c r="A189" s="23"/>
      <c r="B189" s="15"/>
      <c r="C189" s="11"/>
      <c r="D189" s="7" t="s">
        <v>26</v>
      </c>
      <c r="E189" s="50" t="s">
        <v>102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51</v>
      </c>
      <c r="L189" s="51">
        <v>11.07</v>
      </c>
    </row>
    <row r="190" spans="1:12" ht="18" x14ac:dyDescent="0.35">
      <c r="A190" s="23"/>
      <c r="B190" s="15"/>
      <c r="C190" s="11"/>
      <c r="D190" s="7" t="s">
        <v>27</v>
      </c>
      <c r="E190" s="50" t="s">
        <v>37</v>
      </c>
      <c r="F190" s="52">
        <v>23</v>
      </c>
      <c r="G190" s="56">
        <v>1.75</v>
      </c>
      <c r="H190" s="56">
        <v>0.19</v>
      </c>
      <c r="I190" s="56">
        <v>11.31</v>
      </c>
      <c r="J190" s="56">
        <v>54.05</v>
      </c>
      <c r="K190" s="49" t="s">
        <v>40</v>
      </c>
      <c r="L190" s="52">
        <v>1.48</v>
      </c>
    </row>
    <row r="191" spans="1:12" ht="14.5" x14ac:dyDescent="0.35">
      <c r="A191" s="23"/>
      <c r="B191" s="15"/>
      <c r="C191" s="11"/>
      <c r="D191" s="7" t="s">
        <v>28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29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93.800000000000026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159.60000000000002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43.390999999999998</v>
      </c>
      <c r="H196" s="34">
        <f t="shared" si="94"/>
        <v>46.3</v>
      </c>
      <c r="I196" s="34">
        <f t="shared" si="94"/>
        <v>180.96600000000001</v>
      </c>
      <c r="J196" s="34">
        <f t="shared" si="94"/>
        <v>1359.4290000000001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2024-12-20T10:08:59Z</dcterms:modified>
</cp:coreProperties>
</file>