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E4" i="1"/>
  <c r="F4" i="1"/>
  <c r="G4" i="1"/>
  <c r="H4" i="1"/>
  <c r="I4" i="1"/>
  <c r="J4" i="1"/>
  <c r="C4" i="1"/>
  <c r="D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<sst xmlns="http://schemas.openxmlformats.org/spreadsheetml/2006/main" count="43" uniqueCount="34">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</sst>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C11" t="str">
            <v>ттк №171</v>
          </cell>
          <cell r="D11" t="str">
            <v>Каша вязкая (гречневая)Гуляш</v>
          </cell>
          <cell r="E11">
            <v>290</v>
          </cell>
          <cell r="G11">
            <v>348.6</v>
          </cell>
          <cell r="H11">
            <v>15.1</v>
          </cell>
          <cell r="I11">
            <v>16.649999999999999</v>
          </cell>
          <cell r="J11">
            <v>34.31</v>
          </cell>
        </row>
        <row r="12">
          <cell r="C12" t="str">
            <v>ттк №79</v>
          </cell>
          <cell r="D12" t="str">
            <v>Чай с лимоном</v>
          </cell>
          <cell r="E12">
            <v>200</v>
          </cell>
          <cell r="G12">
            <v>61.62</v>
          </cell>
          <cell r="H12">
            <v>7.0000000000000007E-2</v>
          </cell>
          <cell r="I12">
            <v>0.01</v>
          </cell>
          <cell r="J12">
            <v>15.31</v>
          </cell>
        </row>
        <row r="13">
          <cell r="C13" t="str">
            <v>ттк №156</v>
          </cell>
          <cell r="D13" t="str">
            <v>Хлеб пшеничный</v>
          </cell>
          <cell r="E13">
            <v>50</v>
          </cell>
          <cell r="G13">
            <v>117.5</v>
          </cell>
          <cell r="H13">
            <v>3.8</v>
          </cell>
          <cell r="I13">
            <v>0.4</v>
          </cell>
          <cell r="J13">
            <v>24.6</v>
          </cell>
        </row>
        <row r="16">
          <cell r="C16" t="str">
            <v>ттк №28</v>
          </cell>
          <cell r="D16" t="str">
            <v>Салат витаминный</v>
          </cell>
          <cell r="E16">
            <v>60</v>
          </cell>
          <cell r="G16">
            <v>82.8</v>
          </cell>
          <cell r="H16">
            <v>0.66</v>
          </cell>
          <cell r="I16">
            <v>6.06</v>
          </cell>
          <cell r="J16">
            <v>6.36</v>
          </cell>
        </row>
        <row r="17">
          <cell r="C17" t="str">
            <v>№99 11г</v>
          </cell>
          <cell r="D17" t="str">
            <v>Суп из овощей</v>
          </cell>
          <cell r="E17">
            <v>200</v>
          </cell>
          <cell r="G17">
            <v>76.2</v>
          </cell>
          <cell r="H17">
            <v>1.27</v>
          </cell>
          <cell r="I17">
            <v>3.99</v>
          </cell>
          <cell r="J17">
            <v>7.32</v>
          </cell>
        </row>
        <row r="18">
          <cell r="C18" t="str">
            <v>ттк №179</v>
          </cell>
          <cell r="D18" t="str">
            <v>Гуляш</v>
          </cell>
          <cell r="E18">
            <v>110</v>
          </cell>
          <cell r="G18">
            <v>145.19999999999999</v>
          </cell>
          <cell r="H18">
            <v>10.34</v>
          </cell>
          <cell r="I18">
            <v>8.91</v>
          </cell>
          <cell r="J18">
            <v>6.6</v>
          </cell>
        </row>
        <row r="19">
          <cell r="C19" t="str">
            <v>ттк №171</v>
          </cell>
          <cell r="D19" t="str">
            <v>Каша вязкая (гречневая)</v>
          </cell>
          <cell r="E19">
            <v>150</v>
          </cell>
          <cell r="G19">
            <v>171</v>
          </cell>
          <cell r="H19">
            <v>4.5</v>
          </cell>
          <cell r="I19">
            <v>6.75</v>
          </cell>
          <cell r="J19">
            <v>22.35</v>
          </cell>
        </row>
        <row r="20">
          <cell r="C20" t="str">
            <v>ттк №24</v>
          </cell>
          <cell r="D20" t="str">
            <v>Фруктовый чай</v>
          </cell>
          <cell r="E20">
            <v>200</v>
          </cell>
          <cell r="G20">
            <v>92.8</v>
          </cell>
          <cell r="H20">
            <v>0</v>
          </cell>
          <cell r="I20">
            <v>0</v>
          </cell>
          <cell r="J20">
            <v>14.15</v>
          </cell>
        </row>
        <row r="21">
          <cell r="C21" t="str">
            <v>ттк №156</v>
          </cell>
          <cell r="D21" t="str">
            <v>Хлеб пшеничный</v>
          </cell>
          <cell r="E21">
            <v>40</v>
          </cell>
          <cell r="G21">
            <v>94</v>
          </cell>
          <cell r="H21">
            <v>3.04</v>
          </cell>
          <cell r="I21">
            <v>0.32</v>
          </cell>
          <cell r="J21">
            <v>19.68</v>
          </cell>
        </row>
        <row r="22">
          <cell r="C22" t="str">
            <v>ттк №157</v>
          </cell>
          <cell r="D22" t="str">
            <v>Хлеб столовый (ржано-пшеничный)</v>
          </cell>
          <cell r="E22">
            <v>40</v>
          </cell>
          <cell r="G22">
            <v>72.400000000000006</v>
          </cell>
          <cell r="H22">
            <v>2.64</v>
          </cell>
          <cell r="I22">
            <v>0.48</v>
          </cell>
          <cell r="J22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[1]Лист1!C11</f>
        <v>ттк №171</v>
      </c>
      <c r="D4" s="32" t="str">
        <f>[1]Лист1!D11</f>
        <v>Каша вязкая (гречневая)Гуляш</v>
      </c>
      <c r="E4" s="15">
        <f>[1]Лист1!E11</f>
        <v>290</v>
      </c>
      <c r="F4" s="24">
        <f>[1]Лист1!F11</f>
        <v>0</v>
      </c>
      <c r="G4" s="15">
        <f>[1]Лист1!G11</f>
        <v>348.6</v>
      </c>
      <c r="H4" s="15">
        <f>[1]Лист1!H11</f>
        <v>15.1</v>
      </c>
      <c r="I4" s="15">
        <f>[1]Лист1!I11</f>
        <v>16.649999999999999</v>
      </c>
      <c r="J4" s="16">
        <f>[1]Лист1!J11</f>
        <v>34.31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[1]Лист1!C12</f>
        <v>ттк №79</v>
      </c>
      <c r="D6" s="33" t="str">
        <f>[1]Лист1!D12</f>
        <v>Чай с лимоном</v>
      </c>
      <c r="E6" s="17">
        <f>[1]Лист1!E12</f>
        <v>200</v>
      </c>
      <c r="F6" s="25">
        <f>[1]Лист1!F12</f>
        <v>0</v>
      </c>
      <c r="G6" s="17">
        <f>[1]Лист1!G12</f>
        <v>61.62</v>
      </c>
      <c r="H6" s="17">
        <f>[1]Лист1!H12</f>
        <v>7.0000000000000007E-2</v>
      </c>
      <c r="I6" s="17">
        <f>[1]Лист1!I12</f>
        <v>0.01</v>
      </c>
      <c r="J6" s="18">
        <f>[1]Лист1!J12</f>
        <v>15.31</v>
      </c>
    </row>
    <row r="7" spans="1:10" x14ac:dyDescent="0.25">
      <c r="A7" s="7"/>
      <c r="B7" s="1" t="s">
        <v>21</v>
      </c>
      <c r="C7" s="2" t="str">
        <f>[1]Лист1!C13</f>
        <v>ттк №156</v>
      </c>
      <c r="D7" s="33" t="str">
        <f>[1]Лист1!D13</f>
        <v>Хлеб пшеничный</v>
      </c>
      <c r="E7" s="17">
        <f>[1]Лист1!E13</f>
        <v>50</v>
      </c>
      <c r="F7" s="25">
        <f>[1]Лист1!F13</f>
        <v>0</v>
      </c>
      <c r="G7" s="17">
        <f>[1]Лист1!G13</f>
        <v>117.5</v>
      </c>
      <c r="H7" s="17">
        <f>[1]Лист1!H13</f>
        <v>3.8</v>
      </c>
      <c r="I7" s="17">
        <f>[1]Лист1!I13</f>
        <v>0.4</v>
      </c>
      <c r="J7" s="18">
        <f>[1]Лист1!J13</f>
        <v>24.6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[1]Лист1!C16</f>
        <v>ттк №28</v>
      </c>
      <c r="D14" s="35" t="str">
        <f>[1]Лист1!D16</f>
        <v>Салат витаминный</v>
      </c>
      <c r="E14" s="21">
        <f>[1]Лист1!E16</f>
        <v>60</v>
      </c>
      <c r="F14" s="27">
        <f>[1]Лист1!F16</f>
        <v>0</v>
      </c>
      <c r="G14" s="21">
        <f>[1]Лист1!G16</f>
        <v>82.8</v>
      </c>
      <c r="H14" s="21">
        <f>[1]Лист1!H16</f>
        <v>0.66</v>
      </c>
      <c r="I14" s="21">
        <f>[1]Лист1!I16</f>
        <v>6.06</v>
      </c>
      <c r="J14" s="22">
        <f>[1]Лист1!J16</f>
        <v>6.36</v>
      </c>
    </row>
    <row r="15" spans="1:10" x14ac:dyDescent="0.25">
      <c r="A15" s="7"/>
      <c r="B15" s="1" t="s">
        <v>15</v>
      </c>
      <c r="C15" s="2" t="str">
        <f>[1]Лист1!C17</f>
        <v>№99 11г</v>
      </c>
      <c r="D15" s="33" t="str">
        <f>[1]Лист1!D17</f>
        <v>Суп из овощей</v>
      </c>
      <c r="E15" s="17">
        <f>[1]Лист1!E17</f>
        <v>200</v>
      </c>
      <c r="F15" s="25">
        <f>[1]Лист1!F17</f>
        <v>0</v>
      </c>
      <c r="G15" s="17">
        <f>[1]Лист1!G17</f>
        <v>76.2</v>
      </c>
      <c r="H15" s="17">
        <f>[1]Лист1!H17</f>
        <v>1.27</v>
      </c>
      <c r="I15" s="17">
        <f>[1]Лист1!I17</f>
        <v>3.99</v>
      </c>
      <c r="J15" s="18">
        <f>[1]Лист1!J17</f>
        <v>7.32</v>
      </c>
    </row>
    <row r="16" spans="1:10" x14ac:dyDescent="0.25">
      <c r="A16" s="7"/>
      <c r="B16" s="1" t="s">
        <v>16</v>
      </c>
      <c r="C16" s="2" t="str">
        <f>[1]Лист1!C18</f>
        <v>ттк №179</v>
      </c>
      <c r="D16" s="33" t="str">
        <f>[1]Лист1!D18</f>
        <v>Гуляш</v>
      </c>
      <c r="E16" s="17">
        <f>[1]Лист1!E18</f>
        <v>110</v>
      </c>
      <c r="F16" s="25">
        <f>[1]Лист1!F18</f>
        <v>0</v>
      </c>
      <c r="G16" s="17">
        <f>[1]Лист1!G18</f>
        <v>145.19999999999999</v>
      </c>
      <c r="H16" s="17">
        <f>[1]Лист1!H18</f>
        <v>10.34</v>
      </c>
      <c r="I16" s="17">
        <f>[1]Лист1!I18</f>
        <v>8.91</v>
      </c>
      <c r="J16" s="18">
        <f>[1]Лист1!J18</f>
        <v>6.6</v>
      </c>
    </row>
    <row r="17" spans="1:10" x14ac:dyDescent="0.25">
      <c r="A17" s="7"/>
      <c r="B17" s="1" t="s">
        <v>17</v>
      </c>
      <c r="C17" s="2" t="str">
        <f>[1]Лист1!C19</f>
        <v>ттк №171</v>
      </c>
      <c r="D17" s="33" t="str">
        <f>[1]Лист1!D19</f>
        <v>Каша вязкая (гречневая)</v>
      </c>
      <c r="E17" s="17">
        <f>[1]Лист1!E19</f>
        <v>150</v>
      </c>
      <c r="F17" s="25">
        <f>[1]Лист1!F19</f>
        <v>0</v>
      </c>
      <c r="G17" s="17">
        <f>[1]Лист1!G19</f>
        <v>171</v>
      </c>
      <c r="H17" s="17">
        <f>[1]Лист1!H19</f>
        <v>4.5</v>
      </c>
      <c r="I17" s="17">
        <f>[1]Лист1!I19</f>
        <v>6.75</v>
      </c>
      <c r="J17" s="18">
        <f>[1]Лист1!J19</f>
        <v>22.35</v>
      </c>
    </row>
    <row r="18" spans="1:10" x14ac:dyDescent="0.25">
      <c r="A18" s="7"/>
      <c r="B18" s="1" t="s">
        <v>26</v>
      </c>
      <c r="C18" s="2" t="str">
        <f>[1]Лист1!C20</f>
        <v>ттк №24</v>
      </c>
      <c r="D18" s="33" t="str">
        <f>[1]Лист1!D20</f>
        <v>Фруктовый чай</v>
      </c>
      <c r="E18" s="17">
        <f>[1]Лист1!E20</f>
        <v>200</v>
      </c>
      <c r="F18" s="25">
        <f>[1]Лист1!F20</f>
        <v>0</v>
      </c>
      <c r="G18" s="17">
        <f>[1]Лист1!G20</f>
        <v>92.8</v>
      </c>
      <c r="H18" s="17">
        <f>[1]Лист1!H20</f>
        <v>0</v>
      </c>
      <c r="I18" s="17">
        <f>[1]Лист1!I20</f>
        <v>0</v>
      </c>
      <c r="J18" s="18">
        <f>[1]Лист1!J20</f>
        <v>14.15</v>
      </c>
    </row>
    <row r="19" spans="1:10" x14ac:dyDescent="0.25">
      <c r="A19" s="7"/>
      <c r="B19" s="1" t="s">
        <v>22</v>
      </c>
      <c r="C19" s="2" t="str">
        <f>[1]Лист1!C21</f>
        <v>ттк №156</v>
      </c>
      <c r="D19" s="33" t="str">
        <f>[1]Лист1!D21</f>
        <v>Хлеб пшеничный</v>
      </c>
      <c r="E19" s="17">
        <f>[1]Лист1!E21</f>
        <v>40</v>
      </c>
      <c r="F19" s="25">
        <f>[1]Лист1!F21</f>
        <v>0</v>
      </c>
      <c r="G19" s="17">
        <f>[1]Лист1!G21</f>
        <v>94</v>
      </c>
      <c r="H19" s="17">
        <f>[1]Лист1!H21</f>
        <v>3.04</v>
      </c>
      <c r="I19" s="17">
        <f>[1]Лист1!I21</f>
        <v>0.32</v>
      </c>
      <c r="J19" s="18">
        <f>[1]Лист1!J21</f>
        <v>19.68</v>
      </c>
    </row>
    <row r="20" spans="1:10" x14ac:dyDescent="0.25">
      <c r="A20" s="7"/>
      <c r="B20" s="1" t="s">
        <v>19</v>
      </c>
      <c r="C20" s="2" t="str">
        <f>[1]Лист1!C22</f>
        <v>ттк №157</v>
      </c>
      <c r="D20" s="33" t="str">
        <f>[1]Лист1!D22</f>
        <v>Хлеб столовый (ржано-пшеничный)</v>
      </c>
      <c r="E20" s="17">
        <f>[1]Лист1!E22</f>
        <v>40</v>
      </c>
      <c r="F20" s="25">
        <f>[1]Лист1!F22</f>
        <v>0</v>
      </c>
      <c r="G20" s="17">
        <f>[1]Лист1!G22</f>
        <v>72.400000000000006</v>
      </c>
      <c r="H20" s="17">
        <f>[1]Лист1!H22</f>
        <v>2.64</v>
      </c>
      <c r="I20" s="17">
        <f>[1]Лист1!I22</f>
        <v>0.48</v>
      </c>
      <c r="J20" s="18">
        <f>[1]Лист1!J22</f>
        <v>13.6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2025-01-11T03:10:31Z</dcterms:modified>
</cp:coreProperties>
</file>